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Учет к бюджету 2023 года\"/>
    </mc:Choice>
  </mc:AlternateContent>
  <bookViews>
    <workbookView xWindow="-120" yWindow="-120" windowWidth="24240" windowHeight="13140" activeTab="1"/>
  </bookViews>
  <sheets>
    <sheet name="Доходы" sheetId="2" r:id="rId1"/>
    <sheet name="Расходы" sheetId="4" r:id="rId2"/>
  </sheets>
  <definedNames>
    <definedName name="_xlnm.Print_Titles" localSheetId="0">Доходы!$3:$4</definedName>
  </definedNames>
  <calcPr calcId="152511"/>
</workbook>
</file>

<file path=xl/calcChain.xml><?xml version="1.0" encoding="utf-8"?>
<calcChain xmlns="http://schemas.openxmlformats.org/spreadsheetml/2006/main">
  <c r="E50" i="4" l="1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H25" i="2" l="1"/>
  <c r="H21" i="2"/>
  <c r="H69" i="2"/>
  <c r="H68" i="2"/>
  <c r="H67" i="2"/>
  <c r="H66" i="2"/>
  <c r="H65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3" i="2"/>
  <c r="H22" i="2"/>
  <c r="H20" i="2"/>
  <c r="H19" i="2"/>
  <c r="H18" i="2"/>
  <c r="H17" i="2"/>
  <c r="H16" i="2"/>
  <c r="H13" i="2"/>
  <c r="H12" i="2"/>
  <c r="H11" i="2"/>
  <c r="H10" i="2"/>
  <c r="H9" i="2"/>
  <c r="H8" i="2"/>
  <c r="H7" i="2"/>
  <c r="H5" i="2"/>
  <c r="H4" i="2"/>
</calcChain>
</file>

<file path=xl/sharedStrings.xml><?xml version="1.0" encoding="utf-8"?>
<sst xmlns="http://schemas.openxmlformats.org/spreadsheetml/2006/main" count="468" uniqueCount="272">
  <si>
    <t xml:space="preserve"> тыс. руб.</t>
  </si>
  <si>
    <t>Код БКД</t>
  </si>
  <si>
    <t>Наименование</t>
  </si>
  <si>
    <t>Уточненный план на 2023 год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</si>
  <si>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</si>
  <si>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</si>
  <si>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</si>
  <si>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</si>
  <si>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</si>
  <si>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</si>
  <si>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</si>
  <si>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ЗП за декабрь 2022 года в бюджетной сфере выплатили в конце 2022 года</t>
  </si>
  <si>
    <t>10302000</t>
  </si>
  <si>
    <t>Акцизы по подакцизным товарам (продукции), производимым на территории Российской Федерации</t>
  </si>
  <si>
    <t>10502010</t>
  </si>
  <si>
    <t>02</t>
  </si>
  <si>
    <t>Единый налог на вмененный доход отдельных видов деятельности</t>
  </si>
  <si>
    <t>Отменён с 01.01.2021 года</t>
  </si>
  <si>
    <t>10501000</t>
  </si>
  <si>
    <t>00</t>
  </si>
  <si>
    <t>Налог, взимаемый в связи с применением упрощенной системы налогообложения</t>
  </si>
  <si>
    <t>Дифференцированный норматив отчислений в местный бюджет установлен: 01.01.2022 года -80,02%, с 01.01.2023 года -1,66% (снижение норматива на 3,36 пункта)</t>
  </si>
  <si>
    <t>10503000</t>
  </si>
  <si>
    <t>Единый сельскохозяйственный налог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</si>
  <si>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</si>
  <si>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</si>
  <si>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Увеличились возвраты стоимости патента на сумму страховых взносов по сравнению с 2022 годом</t>
  </si>
  <si>
    <t>10601000</t>
  </si>
  <si>
    <t>Налог на имущество физических лиц</t>
  </si>
  <si>
    <t>Недоимка на 01.01.2023 года -                  1 585 281,41 руб. Срок уплаты налога до 01 декабря 2023 года.</t>
  </si>
  <si>
    <t>10606030</t>
  </si>
  <si>
    <t>Земельный налог с организаций</t>
  </si>
  <si>
    <t>10606040</t>
  </si>
  <si>
    <t>Земельный налог с физических лиц</t>
  </si>
  <si>
    <t>Недоимка на 01.01.2023 года -                 1 834 082,88 руб. Срок уплаты налога до 01 декабря 2023 года.</t>
  </si>
  <si>
    <t>10701020</t>
  </si>
  <si>
    <t>Налог на добычу общераспространенных полезных ископаемых</t>
  </si>
  <si>
    <t>10803010</t>
  </si>
  <si>
    <t>Государственная пошлина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</si>
  <si>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</si>
  <si>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</si>
  <si>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</si>
  <si>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</si>
  <si>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</si>
  <si>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</si>
  <si>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Срок оплаты по договору с газовиками (500 т.р.) в 4 квартаде 2023 года.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</si>
  <si>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</si>
  <si>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</si>
  <si>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</si>
  <si>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</si>
  <si>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</si>
  <si>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</si>
  <si>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</si>
  <si>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Дебиторская задолженность прошлых лет и компенсация затрат государства</t>
  </si>
  <si>
    <t>11402043</t>
  </si>
  <si>
    <t>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</si>
  <si>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части реализации материальных запасов по указанному имуществу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</si>
  <si>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</si>
  <si>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</si>
  <si>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</si>
  <si>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</si>
  <si>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</si>
  <si>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</si>
  <si>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11701040</t>
  </si>
  <si>
    <t>180</t>
  </si>
  <si>
    <t>Невыясненные поступления</t>
  </si>
  <si>
    <t>11714020</t>
  </si>
  <si>
    <t>150</t>
  </si>
  <si>
    <t>Средства самообложения граждан, зачисляемые в бюджеты муниципальных округов</t>
  </si>
  <si>
    <t>11715000</t>
  </si>
  <si>
    <t xml:space="preserve">Инициативные платежи, зачисляемые в бюджеты муниципальных округов
</t>
  </si>
  <si>
    <t>20215001</t>
  </si>
  <si>
    <t>Дотации бюджетам муниципальных образований в Удмуртской Республике на выравнивание  бюджетной обеспеченности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</si>
  <si>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</si>
  <si>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</si>
  <si>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</si>
  <si>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</si>
  <si>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</si>
  <si>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</si>
  <si>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Финансирование из бюджета УР осуществляется под заявки Управления образования. Срок исполнения контракта не наступил.</t>
  </si>
  <si>
    <t>20225098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</si>
  <si>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</si>
  <si>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20225299</t>
  </si>
  <si>
    <t>Субсидии  бюджетам муниципальных округов на софинансирование расходных обязательств субъектов Российской Федерации, связанных с реализацией федеральной  целевой программы "Увековечение памяти погибших при защите Отечества на 2019-2024 годы"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</si>
  <si>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</si>
  <si>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</si>
  <si>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Финансирование из бюджета УР осуществляется под заявки Управления образования.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</si>
  <si>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</si>
  <si>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</si>
  <si>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</si>
  <si>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</si>
  <si>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</si>
  <si>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Субсидии бюджетам муниципальных округов на проведение комплексных кадастровых работ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</si>
  <si>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</si>
  <si>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</si>
  <si>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</si>
  <si>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</si>
  <si>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</si>
  <si>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</si>
  <si>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Субсидии на осуществление капитального ремонта объектов муниципальной собственности, включая работы по разработке  проектно-сметной документации на выполнение работ по капитальному ремонту таких объектов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</si>
  <si>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</si>
  <si>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</si>
  <si>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</si>
  <si>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</si>
  <si>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</si>
  <si>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</si>
  <si>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0107</t>
  </si>
  <si>
    <t>Субсидии на реализацию мероприятий муниципальных программ энергосбережения и повышения энергетической эффективности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</si>
  <si>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</si>
  <si>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</si>
  <si>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</si>
  <si>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</si>
  <si>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</si>
  <si>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</si>
  <si>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0121</t>
  </si>
  <si>
    <t>Субсидии в рамках реализации государственной программы Удмуртской Республики "Обеспечение общественного порядка и противодействие преступности в Удмуртской Республике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</si>
  <si>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</si>
  <si>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</si>
  <si>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</si>
  <si>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</si>
  <si>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</si>
  <si>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</si>
  <si>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</si>
  <si>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</si>
  <si>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</si>
  <si>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</si>
  <si>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</si>
  <si>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Заработная плата переходящая (в январе произведены только авансовые платежи)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</si>
  <si>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</si>
  <si>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</si>
  <si>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</si>
  <si>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</si>
  <si>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</si>
  <si>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</si>
  <si>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</si>
  <si>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</si>
  <si>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</si>
  <si>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</si>
  <si>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</si>
  <si>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</si>
  <si>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</si>
  <si>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</si>
  <si>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</si>
  <si>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Субвенции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</si>
  <si>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20235118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</si>
  <si>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</t>
  </si>
  <si>
    <t>20235120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</si>
  <si>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</si>
  <si>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</si>
  <si>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</si>
  <si>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20245303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</si>
  <si>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</si>
  <si>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</si>
  <si>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"Бесопасные качественные дороги"</t>
  </si>
  <si>
    <t>20249999</t>
  </si>
  <si>
    <t>Прочие межбюджетные трансферты, передаваемые  бюджетам муниципальных округов</t>
  </si>
  <si>
    <t>20704020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</si>
  <si>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</si>
  <si>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11101040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</si>
  <si>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</si>
  <si>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</si>
  <si>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</si>
  <si>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</si>
  <si>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</si>
  <si>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</si>
  <si>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</si>
  <si>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</si>
  <si>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</si>
  <si>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</si>
  <si>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</si>
  <si>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</si>
  <si>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</si>
  <si>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</si>
  <si>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</si>
  <si>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</si>
  <si>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</si>
  <si>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</si>
  <si>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</si>
  <si>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</si>
  <si>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</si>
  <si>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</si>
  <si>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</si>
  <si>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</si>
  <si>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</si>
  <si>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</si>
  <si>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</si>
  <si>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</si>
  <si>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</si>
  <si>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</si>
  <si>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</si>
  <si>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</si>
  <si>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</si>
  <si>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</si>
  <si>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</si>
  <si>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</si>
  <si>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</si>
  <si>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</si>
  <si>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</si>
  <si>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</si>
  <si>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</si>
  <si>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</si>
  <si>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</si>
  <si>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</si>
  <si>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</si>
  <si>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</si>
  <si>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</si>
  <si>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</si>
  <si>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</si>
  <si>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</si>
  <si>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</si>
  <si>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</si>
  <si>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</si>
  <si>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</si>
  <si>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</si>
  <si>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</si>
  <si>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</si>
  <si>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</si>
  <si>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</si>
  <si>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</si>
  <si>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</si>
  <si>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</si>
  <si>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</si>
  <si>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</si>
  <si>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</si>
  <si>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</si>
  <si>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</si>
  <si>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</si>
  <si>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</si>
  <si>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3 квартала 2023 год (причины отклонения от запланированных значений по доходам)</t>
  </si>
  <si>
    <t>Исполнение за 3 пквартала 2023 года</t>
  </si>
  <si>
    <t>Основные плательщики налога ООО "Вера" и ООО "Россия" по итогам 2022 года сдали "нулевые" декларации, ООО "Можгаплем" с 01.01.2023 года перешли на УСН.</t>
  </si>
  <si>
    <t>Срок оплаты по договорам аренды сельхозназначения в  3-4 кварталах 2023 года.</t>
  </si>
  <si>
    <t>Прочие безвозмездные поступления в бюджеты муниципальных округов</t>
  </si>
  <si>
    <t>20704050</t>
  </si>
  <si>
    <t>20245179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</si>
  <si>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</si>
  <si>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за период с 01.01.2023г. по 30.09.2023г.</t>
  </si>
  <si>
    <t>Причины отклонений</t>
  </si>
  <si>
    <t xml:space="preserve">    ОБЩЕГОСУДАРСТВЕННЫЕ ВОПРОСЫ</t>
  </si>
  <si>
    <t>0100</t>
  </si>
  <si>
    <t>Расходы планируются на 4 квартал 2023 г.</t>
  </si>
  <si>
    <t xml:space="preserve">    НАЦИОНАЛЬНАЯ ОБОРОНА</t>
  </si>
  <si>
    <t>0200</t>
  </si>
  <si>
    <t xml:space="preserve">    НАЦИОНАЛЬНАЯ БЕЗОПАСНОСТЬ И ПРАВООХРАНИТЕЛЬНАЯ ДЕЯТЕЛЬНОСТЬ</t>
  </si>
  <si>
    <t>0300</t>
  </si>
  <si>
    <t>Экономия по торгам 700 тыс.руб. по минирализованным полосам</t>
  </si>
  <si>
    <t xml:space="preserve">    НАЦИОНАЛЬНАЯ ЭКОНОМИКА</t>
  </si>
  <si>
    <t>0400</t>
  </si>
  <si>
    <t>Конкурс среди сельхозтоваропроизводителей и награждение работников сельского хозяйства по графику в октябре 2023г.</t>
  </si>
  <si>
    <t>Не исполнен контракт по капитальному ремонту гидросооружений с.Б.Пудга (срок исполнения до 31.12.2023г.)</t>
  </si>
  <si>
    <t>Контракты на ремонт дорожного полотна заключены в сентябре. Срок исполения октябрь- ноябрь 2023г.</t>
  </si>
  <si>
    <t>Экономия по контрактам будет направлена в октябре 2023г. на проведение мероприятий по энергоэффективности</t>
  </si>
  <si>
    <t xml:space="preserve">    ЖИЛИЩНО-КОММУНАЛЬНОЕ ХОЗЯЙСТВО</t>
  </si>
  <si>
    <t>0500</t>
  </si>
  <si>
    <t>Контракт на ремонт муницпального жилья планируется заключить в октябре 2023г.</t>
  </si>
  <si>
    <t>Не выполнен объем работ</t>
  </si>
  <si>
    <t>Работы запланированы на 4 квартал 2023г.</t>
  </si>
  <si>
    <t xml:space="preserve">    ОХРАНА ОКРУЖАЮЩЕЙ СРЕДЫ</t>
  </si>
  <si>
    <t>0600</t>
  </si>
  <si>
    <t>Контракт исполнен не в полном объеме</t>
  </si>
  <si>
    <t xml:space="preserve">    ОБРАЗОВАНИЕ</t>
  </si>
  <si>
    <t>0700</t>
  </si>
  <si>
    <t xml:space="preserve">    КУЛЬТУРА, КИНЕМАТОГРАФИЯ</t>
  </si>
  <si>
    <t>0800</t>
  </si>
  <si>
    <t xml:space="preserve">    СОЦИАЛЬНАЯ ПОЛИТИКА</t>
  </si>
  <si>
    <t>1000</t>
  </si>
  <si>
    <t xml:space="preserve">    ФИЗИЧЕСКАЯ КУЛЬТУРА И СПОРТ</t>
  </si>
  <si>
    <t>1100</t>
  </si>
  <si>
    <t>Заключение контрактов запланировано на 4 квартад</t>
  </si>
  <si>
    <t xml:space="preserve">    ОБСЛУЖИВАНИЕ ГОСУДАРСТВЕННОГО (МУНИЦИПАЛЬНОГО) ДОЛГА</t>
  </si>
  <si>
    <t>1300</t>
  </si>
  <si>
    <t>Оплата в ноябре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</si>
</sst>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"/>
    <numFmt numFmtId="165" formatCode="#,##0\ _₽"/>
    <numFmt numFmtId="166" formatCode="#,##0.0\ _₽"/>
    <numFmt numFmtId="167" formatCode="#,##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Arial Cyr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</cellStyleXfs>
  <cellXfs count="84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49" fontId="9" fillId="5" borderId="5" xfId="0" applyNumberFormat="1" applyFont="1" applyFill="1" applyBorder="1"/>
    <xf numFmtId="49" fontId="9" fillId="5" borderId="5" xfId="0" applyNumberFormat="1" applyFont="1" applyFill="1" applyBorder="1" applyAlignment="1">
      <alignment horizontal="center"/>
    </xf>
    <xf numFmtId="164" fontId="10" fillId="5" borderId="5" xfId="0" applyNumberFormat="1" applyFont="1" applyFill="1" applyBorder="1" applyAlignment="1">
      <alignment wrapText="1"/>
    </xf>
    <xf numFmtId="165" fontId="9" fillId="5" borderId="5" xfId="0" applyNumberFormat="1" applyFont="1" applyFill="1" applyBorder="1" applyAlignment="1">
      <alignment shrinkToFit="1"/>
    </xf>
    <xf numFmtId="166" fontId="9" fillId="5" borderId="5" xfId="0" applyNumberFormat="1" applyFont="1" applyFill="1" applyBorder="1" applyAlignment="1">
      <alignment shrinkToFit="1"/>
    </xf>
    <xf numFmtId="0" fontId="10" fillId="5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/>
    <xf numFmtId="49" fontId="9" fillId="0" borderId="7" xfId="0" applyNumberFormat="1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165" fontId="11" fillId="5" borderId="5" xfId="0" applyNumberFormat="1" applyFont="1" applyFill="1" applyBorder="1" applyAlignment="1">
      <alignment shrinkToFit="1"/>
    </xf>
    <xf numFmtId="166" fontId="11" fillId="5" borderId="5" xfId="0" applyNumberFormat="1" applyFont="1" applyFill="1" applyBorder="1" applyAlignment="1">
      <alignment shrinkToFit="1"/>
    </xf>
    <xf numFmtId="0" fontId="10" fillId="0" borderId="0" xfId="0" applyFont="1" applyAlignment="1">
      <alignment wrapText="1"/>
    </xf>
    <xf numFmtId="164" fontId="10" fillId="0" borderId="5" xfId="0" applyNumberFormat="1" applyFont="1" applyBorder="1" applyAlignment="1">
      <alignment wrapText="1"/>
    </xf>
    <xf numFmtId="49" fontId="12" fillId="0" borderId="5" xfId="0" applyNumberFormat="1" applyFont="1" applyBorder="1"/>
    <xf numFmtId="49" fontId="12" fillId="0" borderId="5" xfId="0" applyNumberFormat="1" applyFont="1" applyBorder="1" applyAlignment="1">
      <alignment horizontal="center"/>
    </xf>
    <xf numFmtId="49" fontId="13" fillId="0" borderId="2" xfId="14" applyNumberFormat="1" applyFont="1" applyAlignment="1">
      <alignment horizontal="left" vertical="center" wrapText="1" indent="1"/>
    </xf>
    <xf numFmtId="0" fontId="14" fillId="0" borderId="0" xfId="0" applyFont="1"/>
    <xf numFmtId="0" fontId="15" fillId="0" borderId="5" xfId="0" applyFont="1" applyBorder="1" applyAlignment="1">
      <alignment wrapText="1"/>
    </xf>
    <xf numFmtId="164" fontId="10" fillId="0" borderId="5" xfId="0" applyNumberFormat="1" applyFont="1" applyBorder="1" applyAlignment="1">
      <alignment vertical="top" wrapText="1"/>
    </xf>
    <xf numFmtId="0" fontId="16" fillId="0" borderId="5" xfId="0" applyFont="1" applyBorder="1" applyAlignment="1">
      <alignment wrapText="1"/>
    </xf>
    <xf numFmtId="166" fontId="9" fillId="0" borderId="5" xfId="0" applyNumberFormat="1" applyFont="1" applyBorder="1" applyAlignment="1">
      <alignment shrinkToFit="1"/>
    </xf>
    <xf numFmtId="0" fontId="10" fillId="0" borderId="6" xfId="0" applyFont="1" applyBorder="1" applyAlignment="1">
      <alignment wrapText="1"/>
    </xf>
    <xf numFmtId="166" fontId="9" fillId="0" borderId="8" xfId="0" applyNumberFormat="1" applyFont="1" applyBorder="1" applyAlignment="1">
      <alignment shrinkToFit="1"/>
    </xf>
    <xf numFmtId="49" fontId="9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49" fontId="9" fillId="0" borderId="9" xfId="0" applyNumberFormat="1" applyFont="1" applyBorder="1"/>
    <xf numFmtId="0" fontId="8" fillId="0" borderId="6" xfId="0" applyFont="1" applyBorder="1" applyAlignment="1">
      <alignment horizontal="center"/>
    </xf>
    <xf numFmtId="49" fontId="9" fillId="5" borderId="8" xfId="0" applyNumberFormat="1" applyFont="1" applyFill="1" applyBorder="1"/>
    <xf numFmtId="49" fontId="9" fillId="5" borderId="8" xfId="0" applyNumberFormat="1" applyFont="1" applyFill="1" applyBorder="1" applyAlignment="1">
      <alignment horizontal="center"/>
    </xf>
    <xf numFmtId="0" fontId="10" fillId="5" borderId="0" xfId="0" applyFont="1" applyFill="1" applyAlignment="1">
      <alignment wrapText="1"/>
    </xf>
    <xf numFmtId="166" fontId="9" fillId="5" borderId="8" xfId="0" applyNumberFormat="1" applyFont="1" applyFill="1" applyBorder="1" applyAlignment="1">
      <alignment shrinkToFit="1"/>
    </xf>
    <xf numFmtId="167" fontId="14" fillId="0" borderId="0" xfId="0" applyNumberFormat="1" applyFont="1"/>
    <xf numFmtId="0" fontId="10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17" fillId="0" borderId="2" xfId="15" applyFont="1" applyAlignment="1">
      <alignment vertical="top" wrapText="1"/>
    </xf>
    <xf numFmtId="0" fontId="0" fillId="0" borderId="0" xfId="0" applyProtection="1">
      <protection locked="0"/>
    </xf>
    <xf numFmtId="0" fontId="7" fillId="5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1" fillId="0" borderId="1" xfId="2" applyNumberFormat="1" applyFont="1" applyFill="1" applyProtection="1"/>
    <xf numFmtId="0" fontId="1" fillId="0" borderId="1" xfId="2" applyNumberFormat="1" applyFont="1" applyFill="1" applyAlignment="1" applyProtection="1">
      <alignment horizontal="left" wrapText="1"/>
    </xf>
    <xf numFmtId="0" fontId="0" fillId="0" borderId="0" xfId="0" applyFont="1" applyFill="1" applyProtection="1">
      <protection locked="0"/>
    </xf>
    <xf numFmtId="0" fontId="1" fillId="0" borderId="2" xfId="6" applyNumberFormat="1" applyFont="1" applyFill="1" applyProtection="1">
      <alignment horizontal="center" vertical="center" wrapText="1"/>
    </xf>
    <xf numFmtId="0" fontId="1" fillId="0" borderId="10" xfId="6" applyNumberFormat="1" applyFont="1" applyFill="1" applyBorder="1" applyAlignment="1" applyProtection="1">
      <alignment horizontal="center" vertical="center" wrapText="1"/>
    </xf>
    <xf numFmtId="0" fontId="1" fillId="0" borderId="2" xfId="6" applyNumberFormat="1" applyFont="1" applyFill="1" applyAlignment="1" applyProtection="1">
      <alignment horizontal="center" vertical="center" wrapText="1"/>
    </xf>
    <xf numFmtId="0" fontId="1" fillId="0" borderId="2" xfId="6" applyFont="1" applyFill="1">
      <alignment horizontal="center" vertical="center" wrapText="1"/>
    </xf>
    <xf numFmtId="0" fontId="1" fillId="0" borderId="11" xfId="6" applyNumberFormat="1" applyFont="1" applyFill="1" applyBorder="1" applyAlignment="1" applyProtection="1">
      <alignment horizontal="center" vertical="center" wrapText="1"/>
    </xf>
    <xf numFmtId="0" fontId="1" fillId="0" borderId="2" xfId="6" applyFont="1" applyFill="1" applyAlignment="1">
      <alignment horizontal="center" vertical="center" wrapText="1"/>
    </xf>
    <xf numFmtId="0" fontId="1" fillId="0" borderId="2" xfId="9" applyNumberFormat="1" applyFont="1" applyFill="1" applyAlignment="1" applyProtection="1">
      <alignment vertical="top" wrapText="1"/>
    </xf>
    <xf numFmtId="1" fontId="1" fillId="0" borderId="2" xfId="10" applyNumberFormat="1" applyFont="1" applyFill="1" applyAlignment="1" applyProtection="1">
      <alignment horizontal="center" vertical="top" shrinkToFit="1"/>
    </xf>
    <xf numFmtId="4" fontId="1" fillId="0" borderId="2" xfId="11" applyNumberFormat="1" applyFont="1" applyFill="1" applyProtection="1">
      <alignment horizontal="right" vertical="top" shrinkToFit="1"/>
    </xf>
    <xf numFmtId="167" fontId="1" fillId="0" borderId="2" xfId="11" applyNumberFormat="1" applyFont="1" applyFill="1" applyProtection="1">
      <alignment horizontal="right" vertical="top" shrinkToFit="1"/>
    </xf>
    <xf numFmtId="4" fontId="1" fillId="0" borderId="2" xfId="11" applyNumberFormat="1" applyFont="1" applyFill="1" applyAlignment="1" applyProtection="1">
      <alignment horizontal="left" vertical="top" wrapText="1" shrinkToFit="1"/>
    </xf>
    <xf numFmtId="0" fontId="3" fillId="0" borderId="2" xfId="15" applyNumberFormat="1" applyFont="1" applyFill="1" applyAlignment="1" applyProtection="1">
      <alignment horizontal="left"/>
    </xf>
    <xf numFmtId="1" fontId="3" fillId="0" borderId="2" xfId="15" applyFont="1" applyFill="1" applyAlignment="1">
      <alignment horizontal="left"/>
    </xf>
    <xf numFmtId="4" fontId="3" fillId="0" borderId="2" xfId="13" applyNumberFormat="1" applyFont="1" applyFill="1" applyProtection="1">
      <alignment horizontal="right" vertical="top" shrinkToFit="1"/>
    </xf>
    <xf numFmtId="167" fontId="3" fillId="0" borderId="2" xfId="11" applyNumberFormat="1" applyFont="1" applyFill="1" applyProtection="1">
      <alignment horizontal="right" vertical="top" shrinkToFit="1"/>
    </xf>
    <xf numFmtId="4" fontId="3" fillId="0" borderId="2" xfId="13" applyNumberFormat="1" applyFont="1" applyFill="1" applyAlignment="1" applyProtection="1">
      <alignment horizontal="left" vertical="top" wrapText="1" shrinkToFit="1"/>
    </xf>
    <xf numFmtId="0" fontId="3" fillId="0" borderId="1" xfId="2" applyNumberFormat="1" applyFont="1" applyFill="1" applyProtection="1"/>
    <xf numFmtId="0" fontId="18" fillId="0" borderId="0" xfId="0" applyFont="1" applyFill="1" applyProtection="1">
      <protection locked="0"/>
    </xf>
    <xf numFmtId="0" fontId="1" fillId="0" borderId="1" xfId="1" applyNumberFormat="1" applyFont="1" applyFill="1" applyProtection="1">
      <alignment horizontal="left" wrapText="1"/>
    </xf>
    <xf numFmtId="0" fontId="1" fillId="0" borderId="1" xfId="1" applyFont="1" applyFill="1">
      <alignment horizontal="left" wrapText="1"/>
    </xf>
    <xf numFmtId="0" fontId="1" fillId="0" borderId="1" xfId="1" applyNumberFormat="1" applyFont="1" applyFill="1" applyProtection="1">
      <alignment horizontal="left" wrapText="1"/>
    </xf>
    <xf numFmtId="0" fontId="1" fillId="0" borderId="1" xfId="1" applyNumberFormat="1" applyFont="1" applyFill="1" applyAlignment="1" applyProtection="1">
      <alignment horizontal="left" wrapText="1"/>
    </xf>
    <xf numFmtId="0" fontId="0" fillId="0" borderId="0" xfId="0" applyFont="1" applyFill="1" applyAlignment="1" applyProtection="1">
      <alignment horizontal="left" wrapText="1"/>
      <protection locked="0"/>
    </xf>
    <xf numFmtId="0" fontId="1" fillId="0" borderId="1" xfId="4" applyFont="1" applyAlignment="1">
      <alignment horizontal="right"/>
    </xf>
    <xf numFmtId="0" fontId="19" fillId="0" borderId="0" xfId="0" applyFont="1" applyProtection="1">
      <protection locked="0"/>
    </xf>
  </cellXfs>
  <cellStyles count="25">
    <cellStyle name="br" xfId="21"/>
    <cellStyle name="col" xfId="20"/>
    <cellStyle name="style0" xfId="22"/>
    <cellStyle name="td" xfId="23"/>
    <cellStyle name="tr" xfId="19"/>
    <cellStyle name="xl21" xfId="24"/>
    <cellStyle name="xl22" xfId="6"/>
    <cellStyle name="xl23" xfId="8"/>
    <cellStyle name="xl24" xfId="2"/>
    <cellStyle name="xl25" xfId="10"/>
    <cellStyle name="xl26" xfId="15"/>
    <cellStyle name="xl27" xfId="16"/>
    <cellStyle name="xl28" xfId="13"/>
    <cellStyle name="xl29" xfId="17"/>
    <cellStyle name="xl30" xfId="1"/>
    <cellStyle name="xl31" xfId="7"/>
    <cellStyle name="xl32" xfId="14"/>
    <cellStyle name="xl33" xfId="18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showZeros="0" zoomScale="130" zoomScaleNormal="130" zoomScaleSheetLayoutView="100" workbookViewId="0">
      <pane ySplit="3" topLeftCell="A4" activePane="bottomLeft" state="frozen"/>
      <selection pane="bottomLeft" sqref="A1:J1"/>
    </sheetView>
  </sheetViews>
  <sheetFormatPr defaultRowHeight="15" x14ac:dyDescent="0.25"/>
  <cols>
    <col min="1" max="1" width="10.140625" style="48" bestFit="1" customWidth="1"/>
    <col min="2" max="2" width="3.28515625" style="48" customWidth="1"/>
    <col min="3" max="3" width="5.5703125" style="48" bestFit="1" customWidth="1"/>
    <col min="4" max="4" width="4.85546875" style="49" bestFit="1" customWidth="1"/>
    <col min="5" max="5" width="47.85546875" customWidth="1"/>
    <col min="6" max="7" width="14.85546875" customWidth="1"/>
    <col min="8" max="8" width="10.7109375" style="18" customWidth="1"/>
    <col min="9" max="9" width="15.85546875" hidden="1" customWidth="1"/>
    <col min="10" max="10" width="31.425781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52" t="s">
        <v>228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10" customFormat="1" ht="51" customHeight="1" x14ac:dyDescent="0.25">
      <c r="A3" s="53" t="s">
        <v>1</v>
      </c>
      <c r="B3" s="53"/>
      <c r="C3" s="53"/>
      <c r="D3" s="53"/>
      <c r="E3" s="5" t="s">
        <v>2</v>
      </c>
      <c r="F3" s="6" t="s">
        <v>3</v>
      </c>
      <c r="G3" s="7" t="s">
        <v>229</v>
      </c>
      <c r="H3" s="7" t="s">
        <v>4</v>
      </c>
      <c r="I3" s="8"/>
      <c r="J3" s="9" t="s">
        <v>5</v>
      </c>
    </row>
    <row r="4" spans="1:10" s="1" customFormat="1" ht="60.75" x14ac:dyDescent="0.25">
      <c r="A4" s="11" t="s">
        <v>6</v>
      </c>
      <c r="B4" s="11" t="s">
        <v>7</v>
      </c>
      <c r="C4" s="11" t="s">
        <v>8</v>
      </c>
      <c r="D4" s="12" t="s">
        <v>9</v>
      </c>
      <c r="E4" s="13" t="s">
        <v>10</v>
      </c>
      <c r="F4" s="14">
        <v>240566</v>
      </c>
      <c r="G4" s="15">
        <v>200218.5</v>
      </c>
      <c r="H4" s="14">
        <f>G4/F4*100</f>
        <v>83.228095408328699</v>
      </c>
      <c r="J4" s="16" t="s">
        <v>11</v>
      </c>
    </row>
    <row r="5" spans="1:10" ht="24.75" x14ac:dyDescent="0.25">
      <c r="A5" s="11" t="s">
        <v>12</v>
      </c>
      <c r="B5" s="11" t="s">
        <v>7</v>
      </c>
      <c r="C5" s="11" t="s">
        <v>8</v>
      </c>
      <c r="D5" s="12" t="s">
        <v>9</v>
      </c>
      <c r="E5" s="13" t="s">
        <v>13</v>
      </c>
      <c r="F5" s="14">
        <v>49731</v>
      </c>
      <c r="G5" s="15">
        <v>37366.199999999997</v>
      </c>
      <c r="H5" s="14">
        <f>G5/F5*100</f>
        <v>75.136635096820896</v>
      </c>
      <c r="J5" s="17"/>
    </row>
    <row r="6" spans="1:10" s="18" customFormat="1" ht="25.5" customHeight="1" x14ac:dyDescent="0.25">
      <c r="A6" s="11" t="s">
        <v>14</v>
      </c>
      <c r="B6" s="11" t="s">
        <v>15</v>
      </c>
      <c r="C6" s="11" t="s">
        <v>8</v>
      </c>
      <c r="D6" s="12" t="s">
        <v>9</v>
      </c>
      <c r="E6" s="13" t="s">
        <v>16</v>
      </c>
      <c r="F6" s="14">
        <v>0</v>
      </c>
      <c r="G6" s="15">
        <v>-144.6</v>
      </c>
      <c r="H6" s="14"/>
      <c r="J6" s="17" t="s">
        <v>17</v>
      </c>
    </row>
    <row r="7" spans="1:10" ht="63.75" customHeight="1" x14ac:dyDescent="0.25">
      <c r="A7" s="11" t="s">
        <v>18</v>
      </c>
      <c r="B7" s="11" t="s">
        <v>19</v>
      </c>
      <c r="C7" s="11" t="s">
        <v>8</v>
      </c>
      <c r="D7" s="12" t="s">
        <v>9</v>
      </c>
      <c r="E7" s="13" t="s">
        <v>20</v>
      </c>
      <c r="F7" s="14">
        <v>1299</v>
      </c>
      <c r="G7" s="15">
        <v>780</v>
      </c>
      <c r="H7" s="14">
        <f t="shared" ref="H7:H13" si="0">G7/F7*100</f>
        <v>60.046189376443415</v>
      </c>
      <c r="J7" s="17" t="s">
        <v>21</v>
      </c>
    </row>
    <row r="8" spans="1:10" ht="52.5" customHeight="1" x14ac:dyDescent="0.25">
      <c r="A8" s="11" t="s">
        <v>22</v>
      </c>
      <c r="B8" s="11" t="s">
        <v>19</v>
      </c>
      <c r="C8" s="11" t="s">
        <v>8</v>
      </c>
      <c r="D8" s="12" t="s">
        <v>9</v>
      </c>
      <c r="E8" s="13" t="s">
        <v>23</v>
      </c>
      <c r="F8" s="14">
        <v>9700</v>
      </c>
      <c r="G8" s="15">
        <v>2814.3</v>
      </c>
      <c r="H8" s="14">
        <f t="shared" si="0"/>
        <v>29.013402061855668</v>
      </c>
      <c r="J8" s="17" t="s">
        <v>230</v>
      </c>
    </row>
    <row r="9" spans="1:10" ht="36.75" x14ac:dyDescent="0.25">
      <c r="A9" s="11" t="s">
        <v>24</v>
      </c>
      <c r="B9" s="11" t="s">
        <v>19</v>
      </c>
      <c r="C9" s="11" t="s">
        <v>8</v>
      </c>
      <c r="D9" s="12" t="s">
        <v>9</v>
      </c>
      <c r="E9" s="13" t="s">
        <v>25</v>
      </c>
      <c r="F9" s="14">
        <v>1400</v>
      </c>
      <c r="G9" s="15">
        <v>988.5</v>
      </c>
      <c r="H9" s="14">
        <f t="shared" si="0"/>
        <v>70.607142857142861</v>
      </c>
      <c r="J9" s="17" t="s">
        <v>26</v>
      </c>
    </row>
    <row r="10" spans="1:10" ht="36.75" x14ac:dyDescent="0.25">
      <c r="A10" s="19" t="s">
        <v>27</v>
      </c>
      <c r="B10" s="11" t="s">
        <v>19</v>
      </c>
      <c r="C10" s="11" t="s">
        <v>8</v>
      </c>
      <c r="D10" s="12" t="s">
        <v>9</v>
      </c>
      <c r="E10" s="13" t="s">
        <v>28</v>
      </c>
      <c r="F10" s="14">
        <v>3998</v>
      </c>
      <c r="G10" s="15">
        <v>471.5</v>
      </c>
      <c r="H10" s="14">
        <f t="shared" si="0"/>
        <v>11.793396698349175</v>
      </c>
      <c r="J10" s="17" t="s">
        <v>29</v>
      </c>
    </row>
    <row r="11" spans="1:10" x14ac:dyDescent="0.25">
      <c r="A11" s="19" t="s">
        <v>30</v>
      </c>
      <c r="B11" s="11" t="s">
        <v>19</v>
      </c>
      <c r="C11" s="11" t="s">
        <v>8</v>
      </c>
      <c r="D11" s="12" t="s">
        <v>9</v>
      </c>
      <c r="E11" s="13" t="s">
        <v>31</v>
      </c>
      <c r="F11" s="14">
        <v>5247</v>
      </c>
      <c r="G11" s="15">
        <v>3714.9</v>
      </c>
      <c r="H11" s="14">
        <f t="shared" si="0"/>
        <v>70.800457404230983</v>
      </c>
      <c r="J11" s="17"/>
    </row>
    <row r="12" spans="1:10" ht="36.75" x14ac:dyDescent="0.25">
      <c r="A12" s="19" t="s">
        <v>32</v>
      </c>
      <c r="B12" s="11" t="s">
        <v>19</v>
      </c>
      <c r="C12" s="11" t="s">
        <v>8</v>
      </c>
      <c r="D12" s="12" t="s">
        <v>9</v>
      </c>
      <c r="E12" s="13" t="s">
        <v>33</v>
      </c>
      <c r="F12" s="14">
        <v>5936</v>
      </c>
      <c r="G12" s="15">
        <v>450.9</v>
      </c>
      <c r="H12" s="14">
        <f t="shared" si="0"/>
        <v>7.5960242587601075</v>
      </c>
      <c r="J12" s="17" t="s">
        <v>34</v>
      </c>
    </row>
    <row r="13" spans="1:10" ht="36.75" customHeight="1" x14ac:dyDescent="0.25">
      <c r="A13" s="11" t="s">
        <v>35</v>
      </c>
      <c r="B13" s="11" t="s">
        <v>7</v>
      </c>
      <c r="C13" s="11" t="s">
        <v>8</v>
      </c>
      <c r="D13" s="12" t="s">
        <v>9</v>
      </c>
      <c r="E13" s="13" t="s">
        <v>36</v>
      </c>
      <c r="F13" s="14">
        <v>3774</v>
      </c>
      <c r="G13" s="15">
        <v>3018.8</v>
      </c>
      <c r="H13" s="14">
        <f t="shared" si="0"/>
        <v>79.989401165871755</v>
      </c>
      <c r="J13" s="17"/>
    </row>
    <row r="14" spans="1:10" ht="19.5" customHeight="1" x14ac:dyDescent="0.25">
      <c r="A14" s="11" t="s">
        <v>37</v>
      </c>
      <c r="B14" s="11" t="s">
        <v>7</v>
      </c>
      <c r="C14" s="11" t="s">
        <v>8</v>
      </c>
      <c r="D14" s="12" t="s">
        <v>9</v>
      </c>
      <c r="E14" s="13" t="s">
        <v>38</v>
      </c>
      <c r="F14" s="14">
        <v>0</v>
      </c>
      <c r="G14" s="15">
        <v>96.6</v>
      </c>
      <c r="H14" s="14"/>
      <c r="J14" s="17"/>
    </row>
    <row r="15" spans="1:10" ht="51" customHeight="1" x14ac:dyDescent="0.25">
      <c r="A15" s="11" t="s">
        <v>158</v>
      </c>
      <c r="B15" s="11" t="s">
        <v>40</v>
      </c>
      <c r="C15" s="11" t="s">
        <v>8</v>
      </c>
      <c r="D15" s="12" t="s">
        <v>41</v>
      </c>
      <c r="E15" s="50" t="s">
        <v>159</v>
      </c>
      <c r="F15" s="14"/>
      <c r="G15" s="15">
        <v>50</v>
      </c>
      <c r="H15" s="14"/>
      <c r="J15" s="17"/>
    </row>
    <row r="16" spans="1:10" ht="63" customHeight="1" x14ac:dyDescent="0.25">
      <c r="A16" s="20" t="s">
        <v>39</v>
      </c>
      <c r="B16" s="20" t="s">
        <v>40</v>
      </c>
      <c r="C16" s="20" t="s">
        <v>8</v>
      </c>
      <c r="D16" s="21" t="s">
        <v>41</v>
      </c>
      <c r="E16" s="17" t="s">
        <v>42</v>
      </c>
      <c r="F16" s="22">
        <v>7578</v>
      </c>
      <c r="G16" s="23">
        <v>3529.9</v>
      </c>
      <c r="H16" s="14">
        <f t="shared" ref="H16:H25" si="1">G16/F16*100</f>
        <v>46.580892055951438</v>
      </c>
      <c r="J16" s="17" t="s">
        <v>231</v>
      </c>
    </row>
    <row r="17" spans="1:10" ht="24" customHeight="1" x14ac:dyDescent="0.25">
      <c r="A17" s="20" t="s">
        <v>43</v>
      </c>
      <c r="B17" s="20" t="s">
        <v>40</v>
      </c>
      <c r="C17" s="20" t="s">
        <v>8</v>
      </c>
      <c r="D17" s="21" t="s">
        <v>41</v>
      </c>
      <c r="E17" s="17" t="s">
        <v>44</v>
      </c>
      <c r="F17" s="22">
        <v>2800</v>
      </c>
      <c r="G17" s="23">
        <v>1666.6</v>
      </c>
      <c r="H17" s="14">
        <f t="shared" si="1"/>
        <v>59.521428571428572</v>
      </c>
      <c r="J17" s="17" t="s">
        <v>45</v>
      </c>
    </row>
    <row r="18" spans="1:10" ht="60.75" x14ac:dyDescent="0.25">
      <c r="A18" s="20" t="s">
        <v>46</v>
      </c>
      <c r="B18" s="20" t="s">
        <v>40</v>
      </c>
      <c r="C18" s="20" t="s">
        <v>8</v>
      </c>
      <c r="D18" s="21" t="s">
        <v>41</v>
      </c>
      <c r="E18" s="24" t="s">
        <v>47</v>
      </c>
      <c r="F18" s="14">
        <v>310</v>
      </c>
      <c r="G18" s="15">
        <v>173.9</v>
      </c>
      <c r="H18" s="14">
        <f t="shared" si="1"/>
        <v>56.096774193548391</v>
      </c>
      <c r="J18" s="17"/>
    </row>
    <row r="19" spans="1:10" ht="24.75" x14ac:dyDescent="0.25">
      <c r="A19" s="20" t="s">
        <v>48</v>
      </c>
      <c r="B19" s="20" t="s">
        <v>7</v>
      </c>
      <c r="C19" s="20" t="s">
        <v>8</v>
      </c>
      <c r="D19" s="21" t="s">
        <v>41</v>
      </c>
      <c r="E19" s="25" t="s">
        <v>49</v>
      </c>
      <c r="F19" s="14">
        <v>1093</v>
      </c>
      <c r="G19" s="15">
        <v>2367.6</v>
      </c>
      <c r="H19" s="14">
        <f t="shared" si="1"/>
        <v>216.61482159194873</v>
      </c>
      <c r="J19" s="17"/>
    </row>
    <row r="20" spans="1:10" ht="24.75" x14ac:dyDescent="0.25">
      <c r="A20" s="20" t="s">
        <v>50</v>
      </c>
      <c r="B20" s="20" t="s">
        <v>40</v>
      </c>
      <c r="C20" s="20" t="s">
        <v>8</v>
      </c>
      <c r="D20" s="21" t="s">
        <v>51</v>
      </c>
      <c r="E20" s="24" t="s">
        <v>52</v>
      </c>
      <c r="F20" s="14">
        <v>200</v>
      </c>
      <c r="G20" s="15">
        <v>511.2</v>
      </c>
      <c r="H20" s="14">
        <f t="shared" si="1"/>
        <v>255.6</v>
      </c>
      <c r="J20" s="17" t="s">
        <v>53</v>
      </c>
    </row>
    <row r="21" spans="1:10" s="29" customFormat="1" ht="72" x14ac:dyDescent="0.25">
      <c r="A21" s="26" t="s">
        <v>54</v>
      </c>
      <c r="B21" s="26" t="s">
        <v>40</v>
      </c>
      <c r="C21" s="26" t="s">
        <v>8</v>
      </c>
      <c r="D21" s="27" t="s">
        <v>55</v>
      </c>
      <c r="E21" s="28" t="s">
        <v>56</v>
      </c>
      <c r="F21" s="14">
        <v>300</v>
      </c>
      <c r="G21" s="15">
        <v>138.5</v>
      </c>
      <c r="H21" s="14">
        <f t="shared" si="1"/>
        <v>46.166666666666664</v>
      </c>
      <c r="J21" s="30"/>
    </row>
    <row r="22" spans="1:10" ht="48.75" x14ac:dyDescent="0.25">
      <c r="A22" s="20" t="s">
        <v>57</v>
      </c>
      <c r="B22" s="20" t="s">
        <v>40</v>
      </c>
      <c r="C22" s="20" t="s">
        <v>8</v>
      </c>
      <c r="D22" s="21" t="s">
        <v>58</v>
      </c>
      <c r="E22" s="17" t="s">
        <v>59</v>
      </c>
      <c r="F22" s="14">
        <v>1700</v>
      </c>
      <c r="G22" s="15">
        <v>2340.8000000000002</v>
      </c>
      <c r="H22" s="14">
        <f t="shared" si="1"/>
        <v>137.69411764705885</v>
      </c>
      <c r="J22" s="17"/>
    </row>
    <row r="23" spans="1:10" ht="60.75" x14ac:dyDescent="0.25">
      <c r="A23" s="20" t="s">
        <v>60</v>
      </c>
      <c r="B23" s="20" t="s">
        <v>40</v>
      </c>
      <c r="C23" s="20" t="s">
        <v>8</v>
      </c>
      <c r="D23" s="21" t="s">
        <v>61</v>
      </c>
      <c r="E23" s="24" t="s">
        <v>62</v>
      </c>
      <c r="F23" s="14">
        <v>1309</v>
      </c>
      <c r="G23" s="15">
        <v>605.6</v>
      </c>
      <c r="H23" s="14">
        <f t="shared" si="1"/>
        <v>46.264323911382739</v>
      </c>
      <c r="J23" s="17"/>
    </row>
    <row r="24" spans="1:10" s="18" customFormat="1" ht="19.5" customHeight="1" x14ac:dyDescent="0.25">
      <c r="A24" s="20" t="s">
        <v>63</v>
      </c>
      <c r="B24" s="20" t="s">
        <v>40</v>
      </c>
      <c r="C24" s="20" t="s">
        <v>8</v>
      </c>
      <c r="D24" s="21" t="s">
        <v>64</v>
      </c>
      <c r="E24" s="31" t="s">
        <v>65</v>
      </c>
      <c r="F24" s="14">
        <v>0</v>
      </c>
      <c r="G24" s="15">
        <v>5</v>
      </c>
      <c r="H24" s="14"/>
      <c r="J24" s="17"/>
    </row>
    <row r="25" spans="1:10" s="18" customFormat="1" ht="26.25" customHeight="1" x14ac:dyDescent="0.25">
      <c r="A25" s="20" t="s">
        <v>66</v>
      </c>
      <c r="B25" s="20" t="s">
        <v>40</v>
      </c>
      <c r="C25" s="20" t="s">
        <v>8</v>
      </c>
      <c r="D25" s="21" t="s">
        <v>67</v>
      </c>
      <c r="E25" s="31" t="s">
        <v>68</v>
      </c>
      <c r="F25" s="14">
        <v>4182.6000000000004</v>
      </c>
      <c r="G25" s="15">
        <v>4182.6000000000004</v>
      </c>
      <c r="H25" s="14">
        <f t="shared" si="1"/>
        <v>100</v>
      </c>
      <c r="J25" s="17"/>
    </row>
    <row r="26" spans="1:10" ht="28.5" customHeight="1" x14ac:dyDescent="0.25">
      <c r="A26" s="20" t="s">
        <v>69</v>
      </c>
      <c r="B26" s="20" t="s">
        <v>40</v>
      </c>
      <c r="C26" s="20" t="s">
        <v>8</v>
      </c>
      <c r="D26" s="21" t="s">
        <v>67</v>
      </c>
      <c r="E26" s="31" t="s">
        <v>70</v>
      </c>
      <c r="F26" s="15">
        <v>2490.4</v>
      </c>
      <c r="G26" s="15">
        <v>2491.5</v>
      </c>
      <c r="H26" s="14">
        <f t="shared" ref="H26:H69" si="2">G26/F26*100</f>
        <v>100.04416961130742</v>
      </c>
      <c r="J26" s="32"/>
    </row>
    <row r="27" spans="1:10" s="29" customFormat="1" ht="29.25" customHeight="1" x14ac:dyDescent="0.25">
      <c r="A27" s="20" t="s">
        <v>71</v>
      </c>
      <c r="B27" s="20" t="s">
        <v>40</v>
      </c>
      <c r="C27" s="20" t="s">
        <v>8</v>
      </c>
      <c r="D27" s="21" t="s">
        <v>67</v>
      </c>
      <c r="E27" s="25" t="s">
        <v>72</v>
      </c>
      <c r="F27" s="33">
        <v>103393</v>
      </c>
      <c r="G27" s="33">
        <v>77544</v>
      </c>
      <c r="H27" s="14">
        <f t="shared" si="2"/>
        <v>74.999274612401223</v>
      </c>
      <c r="J27" s="30"/>
    </row>
    <row r="28" spans="1:10" s="29" customFormat="1" ht="29.25" customHeight="1" x14ac:dyDescent="0.25">
      <c r="A28" s="20" t="s">
        <v>73</v>
      </c>
      <c r="B28" s="20" t="s">
        <v>40</v>
      </c>
      <c r="C28" s="20" t="s">
        <v>8</v>
      </c>
      <c r="D28" s="21" t="s">
        <v>67</v>
      </c>
      <c r="E28" s="25" t="s">
        <v>74</v>
      </c>
      <c r="F28" s="33">
        <v>10091.5</v>
      </c>
      <c r="G28" s="33">
        <v>5354</v>
      </c>
      <c r="H28" s="14">
        <f t="shared" si="2"/>
        <v>53.05455085963434</v>
      </c>
      <c r="J28" s="30"/>
    </row>
    <row r="29" spans="1:10" s="29" customFormat="1" ht="21" customHeight="1" x14ac:dyDescent="0.25">
      <c r="A29" s="20" t="s">
        <v>75</v>
      </c>
      <c r="B29" s="20" t="s">
        <v>40</v>
      </c>
      <c r="C29" s="20" t="s">
        <v>8</v>
      </c>
      <c r="D29" s="21" t="s">
        <v>67</v>
      </c>
      <c r="E29" s="25" t="s">
        <v>76</v>
      </c>
      <c r="F29" s="33">
        <v>550</v>
      </c>
      <c r="G29" s="33">
        <v>550</v>
      </c>
      <c r="H29" s="14">
        <f t="shared" si="2"/>
        <v>100</v>
      </c>
      <c r="J29" s="30"/>
    </row>
    <row r="30" spans="1:10" s="29" customFormat="1" ht="55.5" customHeight="1" x14ac:dyDescent="0.25">
      <c r="A30" s="20" t="s">
        <v>77</v>
      </c>
      <c r="B30" s="20" t="s">
        <v>40</v>
      </c>
      <c r="C30" s="20" t="s">
        <v>8</v>
      </c>
      <c r="D30" s="21" t="s">
        <v>67</v>
      </c>
      <c r="E30" s="17" t="s">
        <v>78</v>
      </c>
      <c r="F30" s="33">
        <v>27136.7</v>
      </c>
      <c r="G30" s="33">
        <v>11166.4</v>
      </c>
      <c r="H30" s="14">
        <f t="shared" si="2"/>
        <v>41.148702679397267</v>
      </c>
      <c r="J30" s="17" t="s">
        <v>79</v>
      </c>
    </row>
    <row r="31" spans="1:10" s="29" customFormat="1" ht="48.75" x14ac:dyDescent="0.25">
      <c r="A31" s="20" t="s">
        <v>80</v>
      </c>
      <c r="B31" s="20" t="s">
        <v>40</v>
      </c>
      <c r="C31" s="20" t="s">
        <v>8</v>
      </c>
      <c r="D31" s="21" t="s">
        <v>67</v>
      </c>
      <c r="E31" s="17" t="s">
        <v>81</v>
      </c>
      <c r="F31" s="33">
        <v>678.3</v>
      </c>
      <c r="G31" s="33">
        <v>678.3</v>
      </c>
      <c r="H31" s="14">
        <f t="shared" si="2"/>
        <v>100</v>
      </c>
      <c r="J31" s="17"/>
    </row>
    <row r="32" spans="1:10" s="29" customFormat="1" ht="60.75" x14ac:dyDescent="0.25">
      <c r="A32" s="20" t="s">
        <v>82</v>
      </c>
      <c r="B32" s="20" t="s">
        <v>40</v>
      </c>
      <c r="C32" s="20" t="s">
        <v>8</v>
      </c>
      <c r="D32" s="21" t="s">
        <v>67</v>
      </c>
      <c r="E32" s="34" t="s">
        <v>83</v>
      </c>
      <c r="F32" s="33">
        <v>600</v>
      </c>
      <c r="G32" s="33">
        <v>600</v>
      </c>
      <c r="H32" s="14">
        <f t="shared" si="2"/>
        <v>100</v>
      </c>
      <c r="J32" s="17"/>
    </row>
    <row r="33" spans="1:11" s="29" customFormat="1" ht="48.75" x14ac:dyDescent="0.25">
      <c r="A33" s="20" t="s">
        <v>84</v>
      </c>
      <c r="B33" s="20" t="s">
        <v>40</v>
      </c>
      <c r="C33" s="20" t="s">
        <v>8</v>
      </c>
      <c r="D33" s="21" t="s">
        <v>67</v>
      </c>
      <c r="E33" s="34" t="s">
        <v>85</v>
      </c>
      <c r="F33" s="33">
        <v>12727.5</v>
      </c>
      <c r="G33" s="33">
        <v>7551.1</v>
      </c>
      <c r="H33" s="14">
        <f t="shared" si="2"/>
        <v>59.329011981928893</v>
      </c>
      <c r="J33" s="17" t="s">
        <v>86</v>
      </c>
    </row>
    <row r="34" spans="1:11" s="29" customFormat="1" ht="48.75" x14ac:dyDescent="0.25">
      <c r="A34" s="20" t="s">
        <v>87</v>
      </c>
      <c r="B34" s="20" t="s">
        <v>40</v>
      </c>
      <c r="C34" s="20" t="s">
        <v>8</v>
      </c>
      <c r="D34" s="21" t="s">
        <v>67</v>
      </c>
      <c r="E34" s="17" t="s">
        <v>88</v>
      </c>
      <c r="F34" s="35">
        <v>800</v>
      </c>
      <c r="G34" s="35">
        <v>800</v>
      </c>
      <c r="H34" s="14">
        <f t="shared" si="2"/>
        <v>100</v>
      </c>
      <c r="J34" s="17"/>
    </row>
    <row r="35" spans="1:11" s="29" customFormat="1" ht="24.75" x14ac:dyDescent="0.25">
      <c r="A35" s="20" t="s">
        <v>89</v>
      </c>
      <c r="B35" s="20" t="s">
        <v>40</v>
      </c>
      <c r="C35" s="36" t="s">
        <v>8</v>
      </c>
      <c r="D35" s="37" t="s">
        <v>67</v>
      </c>
      <c r="E35" s="17" t="s">
        <v>90</v>
      </c>
      <c r="F35" s="35">
        <v>779.9</v>
      </c>
      <c r="G35" s="35">
        <v>779.9</v>
      </c>
      <c r="H35" s="14">
        <f t="shared" si="2"/>
        <v>100</v>
      </c>
      <c r="J35" s="30"/>
    </row>
    <row r="36" spans="1:11" s="29" customFormat="1" ht="24.75" x14ac:dyDescent="0.25">
      <c r="A36" s="20" t="s">
        <v>91</v>
      </c>
      <c r="B36" s="20" t="s">
        <v>40</v>
      </c>
      <c r="C36" s="36" t="s">
        <v>8</v>
      </c>
      <c r="D36" s="37" t="s">
        <v>67</v>
      </c>
      <c r="E36" s="38" t="s">
        <v>92</v>
      </c>
      <c r="F36" s="35">
        <v>223.1</v>
      </c>
      <c r="G36" s="35">
        <v>223.1</v>
      </c>
      <c r="H36" s="14">
        <f t="shared" si="2"/>
        <v>100</v>
      </c>
      <c r="J36" s="17"/>
    </row>
    <row r="37" spans="1:11" s="29" customFormat="1" ht="24.75" x14ac:dyDescent="0.25">
      <c r="A37" s="20" t="s">
        <v>93</v>
      </c>
      <c r="B37" s="20" t="s">
        <v>40</v>
      </c>
      <c r="C37" s="36" t="s">
        <v>8</v>
      </c>
      <c r="D37" s="37" t="s">
        <v>67</v>
      </c>
      <c r="E37" s="39" t="s">
        <v>94</v>
      </c>
      <c r="F37" s="35">
        <v>207</v>
      </c>
      <c r="G37" s="35">
        <v>207.3</v>
      </c>
      <c r="H37" s="14">
        <f t="shared" si="2"/>
        <v>100.1449275362319</v>
      </c>
      <c r="J37" s="17"/>
    </row>
    <row r="38" spans="1:11" s="29" customFormat="1" ht="24.75" x14ac:dyDescent="0.25">
      <c r="A38" s="40" t="s">
        <v>95</v>
      </c>
      <c r="B38" s="20" t="s">
        <v>40</v>
      </c>
      <c r="C38" s="20" t="s">
        <v>8</v>
      </c>
      <c r="D38" s="41">
        <v>150</v>
      </c>
      <c r="E38" s="17" t="s">
        <v>96</v>
      </c>
      <c r="F38" s="33">
        <v>5618.1</v>
      </c>
      <c r="G38" s="33">
        <v>5532.9</v>
      </c>
      <c r="H38" s="14">
        <f t="shared" si="2"/>
        <v>98.483473060287281</v>
      </c>
      <c r="J38" s="17"/>
    </row>
    <row r="39" spans="1:11" s="29" customFormat="1" ht="48.75" x14ac:dyDescent="0.25">
      <c r="A39" s="42" t="s">
        <v>97</v>
      </c>
      <c r="B39" s="42" t="s">
        <v>40</v>
      </c>
      <c r="C39" s="42" t="s">
        <v>98</v>
      </c>
      <c r="D39" s="43" t="s">
        <v>67</v>
      </c>
      <c r="E39" s="44" t="s">
        <v>99</v>
      </c>
      <c r="F39" s="45">
        <v>4798.8</v>
      </c>
      <c r="G39" s="45">
        <v>4798.8</v>
      </c>
      <c r="H39" s="14">
        <f t="shared" si="2"/>
        <v>100</v>
      </c>
      <c r="J39" s="17"/>
      <c r="K39" s="46"/>
    </row>
    <row r="40" spans="1:11" s="29" customFormat="1" ht="54.75" customHeight="1" x14ac:dyDescent="0.25">
      <c r="A40" s="20" t="s">
        <v>97</v>
      </c>
      <c r="B40" s="20" t="s">
        <v>40</v>
      </c>
      <c r="C40" s="20" t="s">
        <v>100</v>
      </c>
      <c r="D40" s="21" t="s">
        <v>67</v>
      </c>
      <c r="E40" s="17" t="s">
        <v>101</v>
      </c>
      <c r="F40" s="33">
        <v>8262</v>
      </c>
      <c r="G40" s="33">
        <v>7670.6</v>
      </c>
      <c r="H40" s="14">
        <f t="shared" si="2"/>
        <v>92.841926894214481</v>
      </c>
      <c r="J40" s="17"/>
    </row>
    <row r="41" spans="1:11" s="29" customFormat="1" ht="36.75" x14ac:dyDescent="0.25">
      <c r="A41" s="20" t="s">
        <v>97</v>
      </c>
      <c r="B41" s="20" t="s">
        <v>40</v>
      </c>
      <c r="C41" s="20" t="s">
        <v>102</v>
      </c>
      <c r="D41" s="21" t="s">
        <v>67</v>
      </c>
      <c r="E41" s="17" t="s">
        <v>103</v>
      </c>
      <c r="F41" s="33">
        <v>6379.9</v>
      </c>
      <c r="G41" s="33">
        <v>5345.1</v>
      </c>
      <c r="H41" s="14">
        <f t="shared" si="2"/>
        <v>83.780310036207467</v>
      </c>
      <c r="J41" s="17"/>
    </row>
    <row r="42" spans="1:11" s="29" customFormat="1" ht="84.75" x14ac:dyDescent="0.25">
      <c r="A42" s="20" t="s">
        <v>97</v>
      </c>
      <c r="B42" s="20" t="s">
        <v>40</v>
      </c>
      <c r="C42" s="20" t="s">
        <v>104</v>
      </c>
      <c r="D42" s="21" t="s">
        <v>67</v>
      </c>
      <c r="E42" s="17" t="s">
        <v>105</v>
      </c>
      <c r="F42" s="33">
        <v>131.1</v>
      </c>
      <c r="G42" s="33">
        <v>131.1</v>
      </c>
      <c r="H42" s="14">
        <f t="shared" si="2"/>
        <v>100</v>
      </c>
      <c r="J42" s="30"/>
    </row>
    <row r="43" spans="1:11" s="29" customFormat="1" ht="36.75" x14ac:dyDescent="0.25">
      <c r="A43" s="20" t="s">
        <v>97</v>
      </c>
      <c r="B43" s="20" t="s">
        <v>40</v>
      </c>
      <c r="C43" s="20" t="s">
        <v>106</v>
      </c>
      <c r="D43" s="21" t="s">
        <v>67</v>
      </c>
      <c r="E43" s="17" t="s">
        <v>107</v>
      </c>
      <c r="F43" s="33">
        <v>355</v>
      </c>
      <c r="G43" s="33">
        <v>355</v>
      </c>
      <c r="H43" s="14">
        <f t="shared" si="2"/>
        <v>100</v>
      </c>
      <c r="J43" s="17"/>
    </row>
    <row r="44" spans="1:11" s="29" customFormat="1" ht="75" customHeight="1" x14ac:dyDescent="0.25">
      <c r="A44" s="20" t="s">
        <v>97</v>
      </c>
      <c r="B44" s="20" t="s">
        <v>40</v>
      </c>
      <c r="C44" s="20" t="s">
        <v>108</v>
      </c>
      <c r="D44" s="21" t="s">
        <v>67</v>
      </c>
      <c r="E44" s="17" t="s">
        <v>109</v>
      </c>
      <c r="F44" s="33">
        <v>756.5</v>
      </c>
      <c r="G44" s="33">
        <v>341.3</v>
      </c>
      <c r="H44" s="14">
        <f t="shared" si="2"/>
        <v>45.115664243225382</v>
      </c>
      <c r="J44" s="30"/>
    </row>
    <row r="45" spans="1:11" s="29" customFormat="1" ht="50.25" customHeight="1" x14ac:dyDescent="0.25">
      <c r="A45" s="20" t="s">
        <v>97</v>
      </c>
      <c r="B45" s="20" t="s">
        <v>40</v>
      </c>
      <c r="C45" s="20" t="s">
        <v>110</v>
      </c>
      <c r="D45" s="21" t="s">
        <v>67</v>
      </c>
      <c r="E45" s="34" t="s">
        <v>111</v>
      </c>
      <c r="F45" s="33">
        <v>2149.8000000000002</v>
      </c>
      <c r="G45" s="33">
        <v>2149.8000000000002</v>
      </c>
      <c r="H45" s="14">
        <f t="shared" si="2"/>
        <v>100</v>
      </c>
      <c r="J45" s="17"/>
    </row>
    <row r="46" spans="1:11" s="29" customFormat="1" ht="51.75" customHeight="1" x14ac:dyDescent="0.25">
      <c r="A46" s="36" t="s">
        <v>97</v>
      </c>
      <c r="B46" s="36" t="s">
        <v>40</v>
      </c>
      <c r="C46" s="36" t="s">
        <v>112</v>
      </c>
      <c r="D46" s="37" t="s">
        <v>67</v>
      </c>
      <c r="E46" s="17" t="s">
        <v>113</v>
      </c>
      <c r="F46" s="35">
        <v>5008.8999999999996</v>
      </c>
      <c r="G46" s="35">
        <v>2331.6</v>
      </c>
      <c r="H46" s="14">
        <f t="shared" si="2"/>
        <v>46.549142526303186</v>
      </c>
      <c r="J46" s="17" t="s">
        <v>79</v>
      </c>
    </row>
    <row r="47" spans="1:11" s="29" customFormat="1" ht="52.5" customHeight="1" x14ac:dyDescent="0.25">
      <c r="A47" s="36" t="s">
        <v>97</v>
      </c>
      <c r="B47" s="36" t="s">
        <v>40</v>
      </c>
      <c r="C47" s="36" t="s">
        <v>114</v>
      </c>
      <c r="D47" s="37" t="s">
        <v>67</v>
      </c>
      <c r="E47" s="28" t="s">
        <v>115</v>
      </c>
      <c r="F47" s="35">
        <v>0</v>
      </c>
      <c r="G47" s="35">
        <v>0</v>
      </c>
      <c r="H47" s="14" t="e">
        <f t="shared" si="2"/>
        <v>#DIV/0!</v>
      </c>
      <c r="J47" s="30"/>
    </row>
    <row r="48" spans="1:11" ht="78" customHeight="1" x14ac:dyDescent="0.25">
      <c r="A48" s="20" t="s">
        <v>116</v>
      </c>
      <c r="B48" s="20" t="s">
        <v>40</v>
      </c>
      <c r="C48" s="20" t="s">
        <v>117</v>
      </c>
      <c r="D48" s="21" t="s">
        <v>67</v>
      </c>
      <c r="E48" s="47" t="s">
        <v>118</v>
      </c>
      <c r="F48" s="33">
        <v>335951.3</v>
      </c>
      <c r="G48" s="33">
        <v>263098.09999999998</v>
      </c>
      <c r="H48" s="14">
        <f t="shared" si="2"/>
        <v>78.314356872558605</v>
      </c>
      <c r="J48" s="17"/>
    </row>
    <row r="49" spans="1:10" ht="83.25" customHeight="1" x14ac:dyDescent="0.25">
      <c r="A49" s="20" t="s">
        <v>116</v>
      </c>
      <c r="B49" s="20" t="s">
        <v>40</v>
      </c>
      <c r="C49" s="20" t="s">
        <v>119</v>
      </c>
      <c r="D49" s="21" t="s">
        <v>67</v>
      </c>
      <c r="E49" s="17" t="s">
        <v>120</v>
      </c>
      <c r="F49" s="33">
        <v>14.3</v>
      </c>
      <c r="G49" s="33">
        <v>0</v>
      </c>
      <c r="H49" s="14">
        <v>0</v>
      </c>
      <c r="J49" s="17" t="s">
        <v>79</v>
      </c>
    </row>
    <row r="50" spans="1:10" ht="48.75" x14ac:dyDescent="0.25">
      <c r="A50" s="20" t="s">
        <v>116</v>
      </c>
      <c r="B50" s="20" t="s">
        <v>40</v>
      </c>
      <c r="C50" s="20" t="s">
        <v>121</v>
      </c>
      <c r="D50" s="21" t="s">
        <v>67</v>
      </c>
      <c r="E50" s="17" t="s">
        <v>122</v>
      </c>
      <c r="F50" s="33">
        <v>116226.2</v>
      </c>
      <c r="G50" s="33">
        <v>91169.600000000006</v>
      </c>
      <c r="H50" s="14">
        <f t="shared" si="2"/>
        <v>78.441521791127997</v>
      </c>
      <c r="J50" s="17"/>
    </row>
    <row r="51" spans="1:10" ht="48.75" x14ac:dyDescent="0.25">
      <c r="A51" s="20" t="s">
        <v>116</v>
      </c>
      <c r="B51" s="20" t="s">
        <v>40</v>
      </c>
      <c r="C51" s="20" t="s">
        <v>123</v>
      </c>
      <c r="D51" s="21" t="s">
        <v>67</v>
      </c>
      <c r="E51" s="24" t="s">
        <v>124</v>
      </c>
      <c r="F51" s="33">
        <v>5823</v>
      </c>
      <c r="G51" s="33">
        <v>4586.7</v>
      </c>
      <c r="H51" s="14">
        <f t="shared" si="2"/>
        <v>78.768675940236989</v>
      </c>
      <c r="J51" s="17"/>
    </row>
    <row r="52" spans="1:10" ht="36.75" x14ac:dyDescent="0.25">
      <c r="A52" s="20" t="s">
        <v>116</v>
      </c>
      <c r="B52" s="20" t="s">
        <v>40</v>
      </c>
      <c r="C52" s="20" t="s">
        <v>125</v>
      </c>
      <c r="D52" s="21" t="s">
        <v>67</v>
      </c>
      <c r="E52" s="17" t="s">
        <v>126</v>
      </c>
      <c r="F52" s="33">
        <v>448.6</v>
      </c>
      <c r="G52" s="33">
        <v>218.2</v>
      </c>
      <c r="H52" s="14">
        <f t="shared" si="2"/>
        <v>48.640213999108333</v>
      </c>
      <c r="I52" s="18"/>
      <c r="J52" s="17" t="s">
        <v>127</v>
      </c>
    </row>
    <row r="53" spans="1:10" ht="40.5" customHeight="1" x14ac:dyDescent="0.25">
      <c r="A53" s="20" t="s">
        <v>116</v>
      </c>
      <c r="B53" s="20" t="s">
        <v>40</v>
      </c>
      <c r="C53" s="20" t="s">
        <v>128</v>
      </c>
      <c r="D53" s="21" t="s">
        <v>67</v>
      </c>
      <c r="E53" s="17" t="s">
        <v>129</v>
      </c>
      <c r="F53" s="33">
        <v>1109</v>
      </c>
      <c r="G53" s="33">
        <v>946.6</v>
      </c>
      <c r="H53" s="14">
        <f t="shared" si="2"/>
        <v>85.356176735798016</v>
      </c>
      <c r="J53" s="17"/>
    </row>
    <row r="54" spans="1:10" ht="139.5" customHeight="1" x14ac:dyDescent="0.25">
      <c r="A54" s="20" t="s">
        <v>116</v>
      </c>
      <c r="B54" s="20" t="s">
        <v>40</v>
      </c>
      <c r="C54" s="20" t="s">
        <v>130</v>
      </c>
      <c r="D54" s="21" t="s">
        <v>67</v>
      </c>
      <c r="E54" s="25" t="s">
        <v>131</v>
      </c>
      <c r="F54" s="33">
        <v>113.1</v>
      </c>
      <c r="G54" s="33">
        <v>57.7</v>
      </c>
      <c r="H54" s="14">
        <f t="shared" si="2"/>
        <v>51.016799292661361</v>
      </c>
      <c r="J54" s="17" t="s">
        <v>127</v>
      </c>
    </row>
    <row r="55" spans="1:10" ht="36.75" x14ac:dyDescent="0.25">
      <c r="A55" s="20" t="s">
        <v>116</v>
      </c>
      <c r="B55" s="20" t="s">
        <v>40</v>
      </c>
      <c r="C55" s="20" t="s">
        <v>132</v>
      </c>
      <c r="D55" s="21" t="s">
        <v>67</v>
      </c>
      <c r="E55" s="17" t="s">
        <v>133</v>
      </c>
      <c r="F55" s="33">
        <v>10</v>
      </c>
      <c r="G55" s="33">
        <v>5</v>
      </c>
      <c r="H55" s="14">
        <f t="shared" si="2"/>
        <v>50</v>
      </c>
      <c r="J55" s="17"/>
    </row>
    <row r="56" spans="1:10" ht="96.75" x14ac:dyDescent="0.25">
      <c r="A56" s="20" t="s">
        <v>116</v>
      </c>
      <c r="B56" s="20" t="s">
        <v>40</v>
      </c>
      <c r="C56" s="20" t="s">
        <v>134</v>
      </c>
      <c r="D56" s="21" t="s">
        <v>67</v>
      </c>
      <c r="E56" s="25" t="s">
        <v>135</v>
      </c>
      <c r="F56" s="33">
        <v>59.1</v>
      </c>
      <c r="G56" s="33">
        <v>30</v>
      </c>
      <c r="H56" s="14">
        <f t="shared" si="2"/>
        <v>50.761421319796952</v>
      </c>
      <c r="J56" s="17"/>
    </row>
    <row r="57" spans="1:10" ht="111" customHeight="1" x14ac:dyDescent="0.25">
      <c r="A57" s="20" t="s">
        <v>116</v>
      </c>
      <c r="B57" s="20" t="s">
        <v>40</v>
      </c>
      <c r="C57" s="20" t="s">
        <v>136</v>
      </c>
      <c r="D57" s="21" t="s">
        <v>67</v>
      </c>
      <c r="E57" s="17" t="s">
        <v>137</v>
      </c>
      <c r="F57" s="33">
        <v>85.2</v>
      </c>
      <c r="G57" s="33">
        <v>85.2</v>
      </c>
      <c r="H57" s="14">
        <f t="shared" si="2"/>
        <v>100</v>
      </c>
      <c r="J57" s="17"/>
    </row>
    <row r="58" spans="1:10" ht="51" customHeight="1" x14ac:dyDescent="0.25">
      <c r="A58" s="20" t="s">
        <v>116</v>
      </c>
      <c r="B58" s="20" t="s">
        <v>40</v>
      </c>
      <c r="C58" s="20" t="s">
        <v>138</v>
      </c>
      <c r="D58" s="21" t="s">
        <v>67</v>
      </c>
      <c r="E58" s="17" t="s">
        <v>139</v>
      </c>
      <c r="F58" s="33">
        <v>456.9</v>
      </c>
      <c r="G58" s="33">
        <v>134.6</v>
      </c>
      <c r="H58" s="14">
        <f t="shared" si="2"/>
        <v>29.459400306412782</v>
      </c>
      <c r="J58" s="17" t="s">
        <v>79</v>
      </c>
    </row>
    <row r="59" spans="1:10" ht="85.5" customHeight="1" x14ac:dyDescent="0.25">
      <c r="A59" s="20" t="s">
        <v>116</v>
      </c>
      <c r="B59" s="20" t="s">
        <v>40</v>
      </c>
      <c r="C59" s="20" t="s">
        <v>140</v>
      </c>
      <c r="D59" s="21" t="s">
        <v>67</v>
      </c>
      <c r="E59" s="25" t="s">
        <v>141</v>
      </c>
      <c r="F59" s="33">
        <v>416.4</v>
      </c>
      <c r="G59" s="33">
        <v>325.5</v>
      </c>
      <c r="H59" s="14">
        <f t="shared" si="2"/>
        <v>78.170028818443811</v>
      </c>
      <c r="J59" s="17"/>
    </row>
    <row r="60" spans="1:10" ht="84" customHeight="1" x14ac:dyDescent="0.25">
      <c r="A60" s="20" t="s">
        <v>142</v>
      </c>
      <c r="B60" s="20" t="s">
        <v>40</v>
      </c>
      <c r="C60" s="20" t="s">
        <v>8</v>
      </c>
      <c r="D60" s="21" t="s">
        <v>67</v>
      </c>
      <c r="E60" s="25" t="s">
        <v>143</v>
      </c>
      <c r="F60" s="33">
        <v>1675.7</v>
      </c>
      <c r="G60" s="33">
        <v>1675.7</v>
      </c>
      <c r="H60" s="14">
        <f t="shared" si="2"/>
        <v>100</v>
      </c>
      <c r="J60" s="17"/>
    </row>
    <row r="61" spans="1:10" ht="52.5" customHeight="1" x14ac:dyDescent="0.25">
      <c r="A61" s="20" t="s">
        <v>144</v>
      </c>
      <c r="B61" s="20" t="s">
        <v>40</v>
      </c>
      <c r="C61" s="20" t="s">
        <v>8</v>
      </c>
      <c r="D61" s="21" t="s">
        <v>67</v>
      </c>
      <c r="E61" s="25" t="s">
        <v>145</v>
      </c>
      <c r="F61" s="33">
        <v>1646.7</v>
      </c>
      <c r="G61" s="33">
        <v>975.6</v>
      </c>
      <c r="H61" s="14">
        <f t="shared" si="2"/>
        <v>59.245764255784295</v>
      </c>
      <c r="J61" s="17" t="s">
        <v>127</v>
      </c>
    </row>
    <row r="62" spans="1:10" ht="64.5" customHeight="1" x14ac:dyDescent="0.25">
      <c r="A62" s="20" t="s">
        <v>146</v>
      </c>
      <c r="B62" s="20" t="s">
        <v>40</v>
      </c>
      <c r="C62" s="20" t="s">
        <v>8</v>
      </c>
      <c r="D62" s="21" t="s">
        <v>67</v>
      </c>
      <c r="E62" s="17" t="s">
        <v>147</v>
      </c>
      <c r="F62" s="33">
        <v>11</v>
      </c>
      <c r="G62" s="33">
        <v>1.9</v>
      </c>
      <c r="H62" s="14">
        <f t="shared" si="2"/>
        <v>17.272727272727273</v>
      </c>
      <c r="J62" s="17"/>
    </row>
    <row r="63" spans="1:10" ht="36.75" x14ac:dyDescent="0.25">
      <c r="A63" s="20" t="s">
        <v>148</v>
      </c>
      <c r="B63" s="20" t="s">
        <v>40</v>
      </c>
      <c r="C63" s="20" t="s">
        <v>8</v>
      </c>
      <c r="D63" s="21" t="s">
        <v>67</v>
      </c>
      <c r="E63" s="25" t="s">
        <v>149</v>
      </c>
      <c r="F63" s="33">
        <v>1385.8</v>
      </c>
      <c r="G63" s="33">
        <v>887.3</v>
      </c>
      <c r="H63" s="14">
        <f t="shared" si="2"/>
        <v>64.027998268148352</v>
      </c>
      <c r="J63" s="17"/>
    </row>
    <row r="64" spans="1:10" ht="60.75" x14ac:dyDescent="0.25">
      <c r="A64" s="20" t="s">
        <v>234</v>
      </c>
      <c r="B64" s="20" t="s">
        <v>40</v>
      </c>
      <c r="C64" s="20" t="s">
        <v>8</v>
      </c>
      <c r="D64" s="21" t="s">
        <v>67</v>
      </c>
      <c r="E64" s="25" t="s">
        <v>235</v>
      </c>
      <c r="F64" s="33">
        <v>952.1</v>
      </c>
      <c r="G64" s="33"/>
      <c r="H64" s="14"/>
      <c r="J64" s="17"/>
    </row>
    <row r="65" spans="1:10" ht="48.75" x14ac:dyDescent="0.25">
      <c r="A65" s="20" t="s">
        <v>150</v>
      </c>
      <c r="B65" s="20" t="s">
        <v>40</v>
      </c>
      <c r="C65" s="20" t="s">
        <v>8</v>
      </c>
      <c r="D65" s="21" t="s">
        <v>67</v>
      </c>
      <c r="E65" s="25" t="s">
        <v>151</v>
      </c>
      <c r="F65" s="33">
        <v>23088.400000000001</v>
      </c>
      <c r="G65" s="33">
        <v>16770.599999999999</v>
      </c>
      <c r="H65" s="14">
        <f t="shared" si="2"/>
        <v>72.636475459538104</v>
      </c>
      <c r="J65" s="17"/>
    </row>
    <row r="66" spans="1:10" ht="48.75" x14ac:dyDescent="0.25">
      <c r="A66" s="20" t="s">
        <v>152</v>
      </c>
      <c r="B66" s="20" t="s">
        <v>40</v>
      </c>
      <c r="C66" s="20" t="s">
        <v>8</v>
      </c>
      <c r="D66" s="21" t="s">
        <v>67</v>
      </c>
      <c r="E66" s="25" t="s">
        <v>153</v>
      </c>
      <c r="F66" s="33">
        <v>19400</v>
      </c>
      <c r="G66" s="33">
        <v>19400</v>
      </c>
      <c r="H66" s="14">
        <f t="shared" si="2"/>
        <v>100</v>
      </c>
      <c r="J66" s="17"/>
    </row>
    <row r="67" spans="1:10" ht="48.75" x14ac:dyDescent="0.25">
      <c r="A67" s="20" t="s">
        <v>154</v>
      </c>
      <c r="B67" s="20" t="s">
        <v>40</v>
      </c>
      <c r="C67" s="20" t="s">
        <v>8</v>
      </c>
      <c r="D67" s="21" t="s">
        <v>67</v>
      </c>
      <c r="E67" s="25" t="s">
        <v>155</v>
      </c>
      <c r="F67" s="33">
        <v>43672.7</v>
      </c>
      <c r="G67" s="33">
        <v>30269.9</v>
      </c>
      <c r="H67" s="14">
        <f t="shared" si="2"/>
        <v>69.310805148296311</v>
      </c>
      <c r="J67" s="17" t="s">
        <v>79</v>
      </c>
    </row>
    <row r="68" spans="1:10" s="18" customFormat="1" ht="36.75" x14ac:dyDescent="0.25">
      <c r="A68" s="20" t="s">
        <v>156</v>
      </c>
      <c r="B68" s="20" t="s">
        <v>40</v>
      </c>
      <c r="C68" s="20" t="s">
        <v>8</v>
      </c>
      <c r="D68" s="20" t="s">
        <v>67</v>
      </c>
      <c r="E68" s="25" t="s">
        <v>157</v>
      </c>
      <c r="F68" s="33">
        <v>4.5999999999999996</v>
      </c>
      <c r="G68" s="33">
        <v>4.5999999999999996</v>
      </c>
      <c r="H68" s="14">
        <f t="shared" si="2"/>
        <v>100</v>
      </c>
      <c r="J68" s="17"/>
    </row>
    <row r="69" spans="1:10" ht="24.75" x14ac:dyDescent="0.25">
      <c r="A69" s="20" t="s">
        <v>233</v>
      </c>
      <c r="B69" s="20" t="s">
        <v>40</v>
      </c>
      <c r="C69" s="20" t="s">
        <v>8</v>
      </c>
      <c r="D69" s="21" t="s">
        <v>67</v>
      </c>
      <c r="E69" s="25" t="s">
        <v>232</v>
      </c>
      <c r="F69" s="33">
        <v>128</v>
      </c>
      <c r="G69" s="33">
        <v>128</v>
      </c>
      <c r="H69" s="14">
        <f t="shared" si="2"/>
        <v>100</v>
      </c>
      <c r="J69" s="17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A7" sqref="A7"/>
    </sheetView>
  </sheetViews>
  <sheetFormatPr defaultRowHeight="15" outlineLevelRow="1" x14ac:dyDescent="0.25"/>
  <cols>
    <col min="1" max="1" width="49" style="58" customWidth="1"/>
    <col min="2" max="2" width="7.7109375" style="58" customWidth="1"/>
    <col min="3" max="3" width="14.7109375" style="58" customWidth="1"/>
    <col min="4" max="5" width="14" style="58" customWidth="1"/>
    <col min="6" max="6" width="35.140625" style="81" customWidth="1"/>
    <col min="7" max="7" width="9.140625" style="58" customWidth="1"/>
    <col min="8" max="16384" width="9.140625" style="58"/>
  </cols>
  <sheetData>
    <row r="1" spans="1:7" s="51" customFormat="1" ht="44.25" customHeight="1" x14ac:dyDescent="0.25">
      <c r="A1" s="54" t="s">
        <v>160</v>
      </c>
      <c r="B1" s="54"/>
      <c r="C1" s="54"/>
      <c r="D1" s="54"/>
      <c r="E1" s="54"/>
      <c r="F1" s="54"/>
    </row>
    <row r="2" spans="1:7" s="51" customFormat="1" ht="15.75" x14ac:dyDescent="0.25">
      <c r="A2" s="55" t="s">
        <v>236</v>
      </c>
      <c r="B2" s="55"/>
      <c r="C2" s="55"/>
      <c r="D2" s="55"/>
      <c r="E2" s="55"/>
      <c r="F2" s="55"/>
    </row>
    <row r="3" spans="1:7" s="83" customFormat="1" ht="12.75" x14ac:dyDescent="0.2">
      <c r="A3" s="82" t="s">
        <v>161</v>
      </c>
      <c r="B3" s="82"/>
      <c r="C3" s="82"/>
      <c r="D3" s="82"/>
      <c r="E3" s="82"/>
      <c r="F3" s="82"/>
    </row>
    <row r="4" spans="1:7" ht="38.25" customHeight="1" x14ac:dyDescent="0.25">
      <c r="A4" s="59" t="s">
        <v>162</v>
      </c>
      <c r="B4" s="59" t="s">
        <v>163</v>
      </c>
      <c r="C4" s="59" t="s">
        <v>164</v>
      </c>
      <c r="D4" s="59" t="s">
        <v>165</v>
      </c>
      <c r="E4" s="60" t="s">
        <v>4</v>
      </c>
      <c r="F4" s="61" t="s">
        <v>237</v>
      </c>
      <c r="G4" s="56"/>
    </row>
    <row r="5" spans="1:7" x14ac:dyDescent="0.25">
      <c r="A5" s="62"/>
      <c r="B5" s="62"/>
      <c r="C5" s="62"/>
      <c r="D5" s="62"/>
      <c r="E5" s="63"/>
      <c r="F5" s="64"/>
      <c r="G5" s="56"/>
    </row>
    <row r="6" spans="1:7" x14ac:dyDescent="0.25">
      <c r="A6" s="65" t="s">
        <v>238</v>
      </c>
      <c r="B6" s="66" t="s">
        <v>239</v>
      </c>
      <c r="C6" s="67">
        <v>118032284.56999999</v>
      </c>
      <c r="D6" s="67">
        <v>75265889.549999997</v>
      </c>
      <c r="E6" s="68">
        <f>D6/C6*100</f>
        <v>63.76720557786286</v>
      </c>
      <c r="F6" s="69">
        <v>0</v>
      </c>
      <c r="G6" s="56"/>
    </row>
    <row r="7" spans="1:7" ht="38.25" outlineLevel="1" x14ac:dyDescent="0.25">
      <c r="A7" s="65" t="s">
        <v>166</v>
      </c>
      <c r="B7" s="66" t="s">
        <v>98</v>
      </c>
      <c r="C7" s="67">
        <v>2073000</v>
      </c>
      <c r="D7" s="67">
        <v>1572949.7</v>
      </c>
      <c r="E7" s="68">
        <f t="shared" ref="E7:E50" si="0">D7/C7*100</f>
        <v>75.877940183309207</v>
      </c>
      <c r="F7" s="69">
        <v>0</v>
      </c>
      <c r="G7" s="56"/>
    </row>
    <row r="8" spans="1:7" ht="51" outlineLevel="1" x14ac:dyDescent="0.25">
      <c r="A8" s="65" t="s">
        <v>167</v>
      </c>
      <c r="B8" s="66" t="s">
        <v>100</v>
      </c>
      <c r="C8" s="67">
        <v>1200000</v>
      </c>
      <c r="D8" s="67">
        <v>921771.3</v>
      </c>
      <c r="E8" s="68">
        <f t="shared" si="0"/>
        <v>76.814274999999995</v>
      </c>
      <c r="F8" s="69">
        <v>0</v>
      </c>
      <c r="G8" s="56"/>
    </row>
    <row r="9" spans="1:7" ht="51" outlineLevel="1" x14ac:dyDescent="0.25">
      <c r="A9" s="65" t="s">
        <v>168</v>
      </c>
      <c r="B9" s="66" t="s">
        <v>169</v>
      </c>
      <c r="C9" s="67">
        <v>44717793.600000001</v>
      </c>
      <c r="D9" s="67">
        <v>30345054.629999999</v>
      </c>
      <c r="E9" s="68">
        <f t="shared" si="0"/>
        <v>67.859015812443829</v>
      </c>
      <c r="F9" s="69">
        <v>0</v>
      </c>
      <c r="G9" s="56"/>
    </row>
    <row r="10" spans="1:7" ht="25.5" outlineLevel="1" x14ac:dyDescent="0.25">
      <c r="A10" s="65" t="s">
        <v>170</v>
      </c>
      <c r="B10" s="66" t="s">
        <v>102</v>
      </c>
      <c r="C10" s="67">
        <v>10964.7</v>
      </c>
      <c r="D10" s="67">
        <v>1875</v>
      </c>
      <c r="E10" s="68">
        <f t="shared" si="0"/>
        <v>17.100331062409367</v>
      </c>
      <c r="F10" s="69" t="s">
        <v>240</v>
      </c>
      <c r="G10" s="56"/>
    </row>
    <row r="11" spans="1:7" ht="38.25" outlineLevel="1" x14ac:dyDescent="0.25">
      <c r="A11" s="65" t="s">
        <v>171</v>
      </c>
      <c r="B11" s="66" t="s">
        <v>104</v>
      </c>
      <c r="C11" s="67">
        <v>8289000</v>
      </c>
      <c r="D11" s="67">
        <v>5863901.1600000001</v>
      </c>
      <c r="E11" s="68">
        <f t="shared" si="0"/>
        <v>70.743167571480285</v>
      </c>
      <c r="F11" s="69">
        <v>0</v>
      </c>
      <c r="G11" s="56"/>
    </row>
    <row r="12" spans="1:7" outlineLevel="1" x14ac:dyDescent="0.25">
      <c r="A12" s="65" t="s">
        <v>172</v>
      </c>
      <c r="B12" s="66" t="s">
        <v>173</v>
      </c>
      <c r="C12" s="67">
        <v>5470</v>
      </c>
      <c r="D12" s="67">
        <v>0</v>
      </c>
      <c r="E12" s="68">
        <f t="shared" si="0"/>
        <v>0</v>
      </c>
      <c r="F12" s="69">
        <v>0</v>
      </c>
      <c r="G12" s="56"/>
    </row>
    <row r="13" spans="1:7" outlineLevel="1" x14ac:dyDescent="0.25">
      <c r="A13" s="65" t="s">
        <v>174</v>
      </c>
      <c r="B13" s="66" t="s">
        <v>175</v>
      </c>
      <c r="C13" s="67">
        <v>61736056.270000003</v>
      </c>
      <c r="D13" s="67">
        <v>36560337.759999998</v>
      </c>
      <c r="E13" s="68">
        <f t="shared" si="0"/>
        <v>59.22039723448632</v>
      </c>
      <c r="F13" s="69">
        <v>0</v>
      </c>
      <c r="G13" s="56"/>
    </row>
    <row r="14" spans="1:7" x14ac:dyDescent="0.25">
      <c r="A14" s="65" t="s">
        <v>241</v>
      </c>
      <c r="B14" s="66" t="s">
        <v>242</v>
      </c>
      <c r="C14" s="67">
        <v>1646731</v>
      </c>
      <c r="D14" s="67">
        <v>975603.44</v>
      </c>
      <c r="E14" s="68">
        <f t="shared" si="0"/>
        <v>59.244857842598449</v>
      </c>
      <c r="F14" s="69">
        <v>0</v>
      </c>
      <c r="G14" s="56"/>
    </row>
    <row r="15" spans="1:7" ht="25.5" outlineLevel="1" x14ac:dyDescent="0.25">
      <c r="A15" s="65" t="s">
        <v>176</v>
      </c>
      <c r="B15" s="66" t="s">
        <v>119</v>
      </c>
      <c r="C15" s="67">
        <v>1646731</v>
      </c>
      <c r="D15" s="67">
        <v>975603.44</v>
      </c>
      <c r="E15" s="68">
        <f t="shared" si="0"/>
        <v>59.244857842598449</v>
      </c>
      <c r="F15" s="69" t="s">
        <v>240</v>
      </c>
      <c r="G15" s="56"/>
    </row>
    <row r="16" spans="1:7" ht="25.5" x14ac:dyDescent="0.25">
      <c r="A16" s="65" t="s">
        <v>243</v>
      </c>
      <c r="B16" s="66" t="s">
        <v>244</v>
      </c>
      <c r="C16" s="67">
        <v>20516159.449999999</v>
      </c>
      <c r="D16" s="67">
        <v>12205938.210000001</v>
      </c>
      <c r="E16" s="68">
        <f t="shared" si="0"/>
        <v>59.49426470264639</v>
      </c>
      <c r="F16" s="69">
        <v>0</v>
      </c>
      <c r="G16" s="56"/>
    </row>
    <row r="17" spans="1:7" outlineLevel="1" x14ac:dyDescent="0.25">
      <c r="A17" s="65" t="s">
        <v>177</v>
      </c>
      <c r="B17" s="66" t="s">
        <v>178</v>
      </c>
      <c r="C17" s="67">
        <v>230000</v>
      </c>
      <c r="D17" s="67">
        <v>116778.5</v>
      </c>
      <c r="E17" s="68">
        <f t="shared" si="0"/>
        <v>50.77326086956522</v>
      </c>
      <c r="F17" s="69">
        <v>0</v>
      </c>
      <c r="G17" s="56"/>
    </row>
    <row r="18" spans="1:7" ht="49.5" customHeight="1" outlineLevel="1" x14ac:dyDescent="0.25">
      <c r="A18" s="65" t="s">
        <v>179</v>
      </c>
      <c r="B18" s="66" t="s">
        <v>180</v>
      </c>
      <c r="C18" s="67">
        <v>20042159.449999999</v>
      </c>
      <c r="D18" s="67">
        <v>11917741.4</v>
      </c>
      <c r="E18" s="68">
        <f t="shared" si="0"/>
        <v>59.463359872630896</v>
      </c>
      <c r="F18" s="69" t="s">
        <v>245</v>
      </c>
      <c r="G18" s="56"/>
    </row>
    <row r="19" spans="1:7" ht="25.5" outlineLevel="1" x14ac:dyDescent="0.25">
      <c r="A19" s="65" t="s">
        <v>181</v>
      </c>
      <c r="B19" s="66" t="s">
        <v>182</v>
      </c>
      <c r="C19" s="67">
        <v>244000</v>
      </c>
      <c r="D19" s="67">
        <v>171418.31</v>
      </c>
      <c r="E19" s="68">
        <f t="shared" si="0"/>
        <v>70.253405737704924</v>
      </c>
      <c r="F19" s="69">
        <v>0</v>
      </c>
      <c r="G19" s="56"/>
    </row>
    <row r="20" spans="1:7" x14ac:dyDescent="0.25">
      <c r="A20" s="65" t="s">
        <v>246</v>
      </c>
      <c r="B20" s="66" t="s">
        <v>247</v>
      </c>
      <c r="C20" s="67">
        <v>159380080.66</v>
      </c>
      <c r="D20" s="67">
        <v>60815166.789999999</v>
      </c>
      <c r="E20" s="68">
        <f t="shared" si="0"/>
        <v>38.157319621223493</v>
      </c>
      <c r="F20" s="69">
        <v>0</v>
      </c>
      <c r="G20" s="56"/>
    </row>
    <row r="21" spans="1:7" ht="51" outlineLevel="1" x14ac:dyDescent="0.25">
      <c r="A21" s="65" t="s">
        <v>183</v>
      </c>
      <c r="B21" s="66" t="s">
        <v>184</v>
      </c>
      <c r="C21" s="67">
        <v>314340.3</v>
      </c>
      <c r="D21" s="67">
        <v>142000</v>
      </c>
      <c r="E21" s="68">
        <f t="shared" si="0"/>
        <v>45.173972284177374</v>
      </c>
      <c r="F21" s="69" t="s">
        <v>248</v>
      </c>
      <c r="G21" s="56"/>
    </row>
    <row r="22" spans="1:7" ht="51" outlineLevel="1" x14ac:dyDescent="0.25">
      <c r="A22" s="65" t="s">
        <v>185</v>
      </c>
      <c r="B22" s="66" t="s">
        <v>186</v>
      </c>
      <c r="C22" s="67">
        <v>27191120</v>
      </c>
      <c r="D22" s="67">
        <v>11167526.58</v>
      </c>
      <c r="E22" s="68">
        <f t="shared" si="0"/>
        <v>41.070491322166944</v>
      </c>
      <c r="F22" s="69" t="s">
        <v>249</v>
      </c>
      <c r="G22" s="56"/>
    </row>
    <row r="23" spans="1:7" ht="38.25" outlineLevel="1" x14ac:dyDescent="0.25">
      <c r="A23" s="65" t="s">
        <v>187</v>
      </c>
      <c r="B23" s="66" t="s">
        <v>188</v>
      </c>
      <c r="C23" s="67">
        <v>130222925.26000001</v>
      </c>
      <c r="D23" s="67">
        <v>49354533.469999999</v>
      </c>
      <c r="E23" s="68">
        <f t="shared" si="0"/>
        <v>37.900034399826225</v>
      </c>
      <c r="F23" s="69" t="s">
        <v>250</v>
      </c>
      <c r="G23" s="56"/>
    </row>
    <row r="24" spans="1:7" ht="51" outlineLevel="1" x14ac:dyDescent="0.25">
      <c r="A24" s="65" t="s">
        <v>189</v>
      </c>
      <c r="B24" s="66" t="s">
        <v>190</v>
      </c>
      <c r="C24" s="67">
        <v>1651695.1</v>
      </c>
      <c r="D24" s="67">
        <v>151106.74</v>
      </c>
      <c r="E24" s="68">
        <f t="shared" si="0"/>
        <v>9.1485855954891413</v>
      </c>
      <c r="F24" s="69" t="s">
        <v>251</v>
      </c>
      <c r="G24" s="56"/>
    </row>
    <row r="25" spans="1:7" x14ac:dyDescent="0.25">
      <c r="A25" s="65" t="s">
        <v>252</v>
      </c>
      <c r="B25" s="66" t="s">
        <v>253</v>
      </c>
      <c r="C25" s="67">
        <v>52087056.939999998</v>
      </c>
      <c r="D25" s="67">
        <v>22274014.390000001</v>
      </c>
      <c r="E25" s="68">
        <f t="shared" si="0"/>
        <v>42.763050359435418</v>
      </c>
      <c r="F25" s="69">
        <v>0</v>
      </c>
      <c r="G25" s="56"/>
    </row>
    <row r="26" spans="1:7" ht="38.25" outlineLevel="1" x14ac:dyDescent="0.25">
      <c r="A26" s="65" t="s">
        <v>191</v>
      </c>
      <c r="B26" s="66" t="s">
        <v>192</v>
      </c>
      <c r="C26" s="67">
        <v>760000</v>
      </c>
      <c r="D26" s="67">
        <v>269466.21000000002</v>
      </c>
      <c r="E26" s="68">
        <f t="shared" si="0"/>
        <v>35.456080263157894</v>
      </c>
      <c r="F26" s="69" t="s">
        <v>254</v>
      </c>
      <c r="G26" s="56"/>
    </row>
    <row r="27" spans="1:7" outlineLevel="1" x14ac:dyDescent="0.25">
      <c r="A27" s="65" t="s">
        <v>193</v>
      </c>
      <c r="B27" s="66" t="s">
        <v>194</v>
      </c>
      <c r="C27" s="67">
        <v>28259327</v>
      </c>
      <c r="D27" s="67">
        <v>9616072.0999999996</v>
      </c>
      <c r="E27" s="68">
        <f t="shared" si="0"/>
        <v>34.027958627606381</v>
      </c>
      <c r="F27" s="69" t="s">
        <v>255</v>
      </c>
      <c r="G27" s="56"/>
    </row>
    <row r="28" spans="1:7" ht="25.5" outlineLevel="1" x14ac:dyDescent="0.25">
      <c r="A28" s="65" t="s">
        <v>195</v>
      </c>
      <c r="B28" s="66" t="s">
        <v>196</v>
      </c>
      <c r="C28" s="67">
        <v>21056905.940000001</v>
      </c>
      <c r="D28" s="67">
        <v>10437310.32</v>
      </c>
      <c r="E28" s="68">
        <f t="shared" si="0"/>
        <v>49.567160292876338</v>
      </c>
      <c r="F28" s="69" t="s">
        <v>256</v>
      </c>
      <c r="G28" s="56"/>
    </row>
    <row r="29" spans="1:7" ht="25.5" outlineLevel="1" x14ac:dyDescent="0.25">
      <c r="A29" s="65" t="s">
        <v>197</v>
      </c>
      <c r="B29" s="66" t="s">
        <v>198</v>
      </c>
      <c r="C29" s="67">
        <v>2010824</v>
      </c>
      <c r="D29" s="67">
        <v>1951165.76</v>
      </c>
      <c r="E29" s="68">
        <f t="shared" si="0"/>
        <v>97.033144621309475</v>
      </c>
      <c r="F29" s="69">
        <v>0</v>
      </c>
      <c r="G29" s="56"/>
    </row>
    <row r="30" spans="1:7" x14ac:dyDescent="0.25">
      <c r="A30" s="65" t="s">
        <v>257</v>
      </c>
      <c r="B30" s="66" t="s">
        <v>258</v>
      </c>
      <c r="C30" s="67">
        <v>2232000</v>
      </c>
      <c r="D30" s="67">
        <v>0</v>
      </c>
      <c r="E30" s="68">
        <f t="shared" si="0"/>
        <v>0</v>
      </c>
      <c r="F30" s="69">
        <v>0</v>
      </c>
      <c r="G30" s="56"/>
    </row>
    <row r="31" spans="1:7" ht="25.5" outlineLevel="1" x14ac:dyDescent="0.25">
      <c r="A31" s="65" t="s">
        <v>199</v>
      </c>
      <c r="B31" s="66" t="s">
        <v>200</v>
      </c>
      <c r="C31" s="67">
        <v>2232000</v>
      </c>
      <c r="D31" s="67">
        <v>0</v>
      </c>
      <c r="E31" s="68">
        <f t="shared" si="0"/>
        <v>0</v>
      </c>
      <c r="F31" s="69" t="s">
        <v>259</v>
      </c>
      <c r="G31" s="56"/>
    </row>
    <row r="32" spans="1:7" x14ac:dyDescent="0.25">
      <c r="A32" s="65" t="s">
        <v>260</v>
      </c>
      <c r="B32" s="66" t="s">
        <v>261</v>
      </c>
      <c r="C32" s="67">
        <v>686775242.57000005</v>
      </c>
      <c r="D32" s="67">
        <v>510491022.75999999</v>
      </c>
      <c r="E32" s="68">
        <f t="shared" si="0"/>
        <v>74.331599498211062</v>
      </c>
      <c r="F32" s="69">
        <v>0</v>
      </c>
      <c r="G32" s="56"/>
    </row>
    <row r="33" spans="1:7" outlineLevel="1" x14ac:dyDescent="0.25">
      <c r="A33" s="65" t="s">
        <v>201</v>
      </c>
      <c r="B33" s="66" t="s">
        <v>202</v>
      </c>
      <c r="C33" s="67">
        <v>155952586.62</v>
      </c>
      <c r="D33" s="67">
        <v>119488717.43000001</v>
      </c>
      <c r="E33" s="68">
        <f t="shared" si="0"/>
        <v>76.618618529970746</v>
      </c>
      <c r="F33" s="69">
        <v>0</v>
      </c>
      <c r="G33" s="56"/>
    </row>
    <row r="34" spans="1:7" outlineLevel="1" x14ac:dyDescent="0.25">
      <c r="A34" s="65" t="s">
        <v>203</v>
      </c>
      <c r="B34" s="66" t="s">
        <v>204</v>
      </c>
      <c r="C34" s="67">
        <v>485980970.17000002</v>
      </c>
      <c r="D34" s="67">
        <v>359644228.75999999</v>
      </c>
      <c r="E34" s="68">
        <f t="shared" si="0"/>
        <v>74.003767808890458</v>
      </c>
      <c r="F34" s="69">
        <v>0</v>
      </c>
      <c r="G34" s="56"/>
    </row>
    <row r="35" spans="1:7" outlineLevel="1" x14ac:dyDescent="0.25">
      <c r="A35" s="65" t="s">
        <v>205</v>
      </c>
      <c r="B35" s="66" t="s">
        <v>206</v>
      </c>
      <c r="C35" s="67">
        <v>30858011.600000001</v>
      </c>
      <c r="D35" s="67">
        <v>23969775.300000001</v>
      </c>
      <c r="E35" s="68">
        <f t="shared" si="0"/>
        <v>77.677640447837533</v>
      </c>
      <c r="F35" s="69">
        <v>0</v>
      </c>
      <c r="G35" s="56"/>
    </row>
    <row r="36" spans="1:7" outlineLevel="1" x14ac:dyDescent="0.25">
      <c r="A36" s="65" t="s">
        <v>207</v>
      </c>
      <c r="B36" s="66" t="s">
        <v>208</v>
      </c>
      <c r="C36" s="67">
        <v>680729.83</v>
      </c>
      <c r="D36" s="67">
        <v>564994.05000000005</v>
      </c>
      <c r="E36" s="68">
        <f t="shared" si="0"/>
        <v>82.998279949036487</v>
      </c>
      <c r="F36" s="69">
        <v>0</v>
      </c>
      <c r="G36" s="56"/>
    </row>
    <row r="37" spans="1:7" ht="25.5" outlineLevel="1" x14ac:dyDescent="0.25">
      <c r="A37" s="65" t="s">
        <v>209</v>
      </c>
      <c r="B37" s="66" t="s">
        <v>210</v>
      </c>
      <c r="C37" s="67">
        <v>13302944.35</v>
      </c>
      <c r="D37" s="67">
        <v>6823307.2199999997</v>
      </c>
      <c r="E37" s="68">
        <f t="shared" si="0"/>
        <v>51.291706861872278</v>
      </c>
      <c r="F37" s="69" t="s">
        <v>256</v>
      </c>
      <c r="G37" s="56"/>
    </row>
    <row r="38" spans="1:7" x14ac:dyDescent="0.25">
      <c r="A38" s="65" t="s">
        <v>262</v>
      </c>
      <c r="B38" s="66" t="s">
        <v>263</v>
      </c>
      <c r="C38" s="67">
        <v>110142739.64</v>
      </c>
      <c r="D38" s="67">
        <v>73628306.549999997</v>
      </c>
      <c r="E38" s="68">
        <f t="shared" si="0"/>
        <v>66.848079855878922</v>
      </c>
      <c r="F38" s="69">
        <v>0</v>
      </c>
      <c r="G38" s="56"/>
    </row>
    <row r="39" spans="1:7" outlineLevel="1" x14ac:dyDescent="0.25">
      <c r="A39" s="65" t="s">
        <v>211</v>
      </c>
      <c r="B39" s="66" t="s">
        <v>212</v>
      </c>
      <c r="C39" s="67">
        <v>105975279.03</v>
      </c>
      <c r="D39" s="67">
        <v>70508423.510000005</v>
      </c>
      <c r="E39" s="68">
        <f t="shared" si="0"/>
        <v>66.532897252424434</v>
      </c>
      <c r="F39" s="69">
        <v>0</v>
      </c>
      <c r="G39" s="56"/>
    </row>
    <row r="40" spans="1:7" ht="25.5" outlineLevel="1" x14ac:dyDescent="0.25">
      <c r="A40" s="65" t="s">
        <v>213</v>
      </c>
      <c r="B40" s="66" t="s">
        <v>214</v>
      </c>
      <c r="C40" s="67">
        <v>4167460.61</v>
      </c>
      <c r="D40" s="67">
        <v>3119883.04</v>
      </c>
      <c r="E40" s="68">
        <f t="shared" si="0"/>
        <v>74.862928098557376</v>
      </c>
      <c r="F40" s="69">
        <v>0</v>
      </c>
      <c r="G40" s="56"/>
    </row>
    <row r="41" spans="1:7" x14ac:dyDescent="0.25">
      <c r="A41" s="65" t="s">
        <v>264</v>
      </c>
      <c r="B41" s="66" t="s">
        <v>265</v>
      </c>
      <c r="C41" s="67">
        <v>13597259.220000001</v>
      </c>
      <c r="D41" s="67">
        <v>10738681.5</v>
      </c>
      <c r="E41" s="68">
        <f t="shared" si="0"/>
        <v>78.976809416155263</v>
      </c>
      <c r="F41" s="69">
        <v>0</v>
      </c>
      <c r="G41" s="56"/>
    </row>
    <row r="42" spans="1:7" outlineLevel="1" x14ac:dyDescent="0.25">
      <c r="A42" s="65" t="s">
        <v>215</v>
      </c>
      <c r="B42" s="66" t="s">
        <v>216</v>
      </c>
      <c r="C42" s="67">
        <v>2053000</v>
      </c>
      <c r="D42" s="67">
        <v>1635208.66</v>
      </c>
      <c r="E42" s="68">
        <f t="shared" si="0"/>
        <v>79.64971553823672</v>
      </c>
      <c r="F42" s="69">
        <v>0</v>
      </c>
      <c r="G42" s="56"/>
    </row>
    <row r="43" spans="1:7" outlineLevel="1" x14ac:dyDescent="0.25">
      <c r="A43" s="65" t="s">
        <v>217</v>
      </c>
      <c r="B43" s="66" t="s">
        <v>218</v>
      </c>
      <c r="C43" s="67">
        <v>1600752</v>
      </c>
      <c r="D43" s="67">
        <v>1298010</v>
      </c>
      <c r="E43" s="68">
        <f t="shared" si="0"/>
        <v>81.087513868481807</v>
      </c>
      <c r="F43" s="69">
        <v>0</v>
      </c>
      <c r="G43" s="56"/>
    </row>
    <row r="44" spans="1:7" outlineLevel="1" x14ac:dyDescent="0.25">
      <c r="A44" s="65" t="s">
        <v>219</v>
      </c>
      <c r="B44" s="66" t="s">
        <v>220</v>
      </c>
      <c r="C44" s="67">
        <v>9943507.2200000007</v>
      </c>
      <c r="D44" s="67">
        <v>7805462.8399999999</v>
      </c>
      <c r="E44" s="68">
        <f t="shared" si="0"/>
        <v>78.498085909772172</v>
      </c>
      <c r="F44" s="69">
        <v>0</v>
      </c>
      <c r="G44" s="56"/>
    </row>
    <row r="45" spans="1:7" x14ac:dyDescent="0.25">
      <c r="A45" s="65" t="s">
        <v>266</v>
      </c>
      <c r="B45" s="66" t="s">
        <v>267</v>
      </c>
      <c r="C45" s="67">
        <v>2353048.2999999998</v>
      </c>
      <c r="D45" s="67">
        <v>1868941.03</v>
      </c>
      <c r="E45" s="68">
        <f t="shared" si="0"/>
        <v>79.426377690589703</v>
      </c>
      <c r="F45" s="69">
        <v>0</v>
      </c>
      <c r="G45" s="56"/>
    </row>
    <row r="46" spans="1:7" outlineLevel="1" x14ac:dyDescent="0.25">
      <c r="A46" s="65" t="s">
        <v>221</v>
      </c>
      <c r="B46" s="66" t="s">
        <v>222</v>
      </c>
      <c r="C46" s="67">
        <v>2300000</v>
      </c>
      <c r="D46" s="67">
        <v>1847892.73</v>
      </c>
      <c r="E46" s="68">
        <f t="shared" si="0"/>
        <v>80.343162173913043</v>
      </c>
      <c r="F46" s="69">
        <v>0</v>
      </c>
      <c r="G46" s="56"/>
    </row>
    <row r="47" spans="1:7" ht="25.5" outlineLevel="1" x14ac:dyDescent="0.25">
      <c r="A47" s="65" t="s">
        <v>223</v>
      </c>
      <c r="B47" s="66" t="s">
        <v>224</v>
      </c>
      <c r="C47" s="67">
        <v>53048.3</v>
      </c>
      <c r="D47" s="67">
        <v>21048.3</v>
      </c>
      <c r="E47" s="68">
        <f t="shared" si="0"/>
        <v>39.677614551267425</v>
      </c>
      <c r="F47" s="69" t="s">
        <v>268</v>
      </c>
      <c r="G47" s="56"/>
    </row>
    <row r="48" spans="1:7" ht="25.5" x14ac:dyDescent="0.25">
      <c r="A48" s="65" t="s">
        <v>269</v>
      </c>
      <c r="B48" s="66" t="s">
        <v>270</v>
      </c>
      <c r="C48" s="67">
        <v>40900</v>
      </c>
      <c r="D48" s="67">
        <v>0</v>
      </c>
      <c r="E48" s="68">
        <f t="shared" si="0"/>
        <v>0</v>
      </c>
      <c r="F48" s="69">
        <v>0</v>
      </c>
      <c r="G48" s="56"/>
    </row>
    <row r="49" spans="1:7" ht="25.5" outlineLevel="1" x14ac:dyDescent="0.25">
      <c r="A49" s="65" t="s">
        <v>225</v>
      </c>
      <c r="B49" s="66" t="s">
        <v>226</v>
      </c>
      <c r="C49" s="67">
        <v>40900</v>
      </c>
      <c r="D49" s="67">
        <v>0</v>
      </c>
      <c r="E49" s="68">
        <f t="shared" si="0"/>
        <v>0</v>
      </c>
      <c r="F49" s="69" t="s">
        <v>271</v>
      </c>
      <c r="G49" s="56"/>
    </row>
    <row r="50" spans="1:7" s="76" customFormat="1" ht="12.75" customHeight="1" x14ac:dyDescent="0.25">
      <c r="A50" s="70" t="s">
        <v>227</v>
      </c>
      <c r="B50" s="71"/>
      <c r="C50" s="72">
        <v>1166803502.3499999</v>
      </c>
      <c r="D50" s="72">
        <v>768263564.22000003</v>
      </c>
      <c r="E50" s="73">
        <f t="shared" si="0"/>
        <v>65.84344001990732</v>
      </c>
      <c r="F50" s="74">
        <v>0</v>
      </c>
      <c r="G50" s="75"/>
    </row>
    <row r="51" spans="1:7" ht="12.75" customHeight="1" x14ac:dyDescent="0.25">
      <c r="A51" s="56"/>
      <c r="B51" s="56"/>
      <c r="C51" s="56"/>
      <c r="D51" s="56"/>
      <c r="E51" s="56"/>
      <c r="F51" s="57"/>
      <c r="G51" s="56"/>
    </row>
    <row r="52" spans="1:7" ht="15.2" customHeight="1" x14ac:dyDescent="0.25">
      <c r="A52" s="77"/>
      <c r="B52" s="78"/>
      <c r="C52" s="78"/>
      <c r="D52" s="79"/>
      <c r="E52" s="79"/>
      <c r="F52" s="80"/>
      <c r="G52" s="56"/>
    </row>
  </sheetData>
  <mergeCells count="11">
    <mergeCell ref="F4:F5"/>
    <mergeCell ref="A50:B50"/>
    <mergeCell ref="A52:C52"/>
    <mergeCell ref="A1:F1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Жвакина</cp:lastModifiedBy>
  <cp:lastPrinted>2023-08-04T04:17:56Z</cp:lastPrinted>
  <dcterms:created xsi:type="dcterms:W3CDTF">2023-07-27T05:53:30Z</dcterms:created>
  <dcterms:modified xsi:type="dcterms:W3CDTF">2023-10-19T06:52:57Z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