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мои документы\Учет к бюджету 2023 года\"/>
    </mc:Choice>
  </mc:AlternateContent>
  <bookViews>
    <workbookView xWindow="-120" yWindow="-120" windowWidth="24240" windowHeight="13140" activeTab="1"/>
  </bookViews>
  <sheets>
    <sheet name="Доходы" sheetId="2" r:id="rId1"/>
    <sheet name="Расходы" sheetId="4" r:id="rId2"/>
  </sheets>
  <definedNames>
    <definedName name="_xlnm.Print_Titles" localSheetId="0">Доходы!$3:$4</definedName>
  </definedNames>
  <calcPr calcId="152511"/>
</workbook>
</file>

<file path=xl/calcChain.xml><?xml version="1.0" encoding="utf-8"?>
<calcChain xmlns="http://schemas.openxmlformats.org/spreadsheetml/2006/main">
  <c r="E50" i="4" l="1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H25" i="2" l="1"/>
  <c r="H21" i="2"/>
  <c r="H69" i="2"/>
  <c r="H68" i="2"/>
  <c r="H67" i="2"/>
  <c r="H66" i="2"/>
  <c r="H65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3" i="2"/>
  <c r="H22" i="2"/>
  <c r="H20" i="2"/>
  <c r="H19" i="2"/>
  <c r="H18" i="2"/>
  <c r="H17" i="2"/>
  <c r="H16" i="2"/>
  <c r="H13" i="2"/>
  <c r="H12" i="2"/>
  <c r="H11" i="2"/>
  <c r="H10" i="2"/>
  <c r="H9" i="2"/>
  <c r="H8" i="2"/>
  <c r="H7" i="2"/>
  <c r="H5" i="2"/>
  <c r="H4" i="2"/>
</calcChain>
</file>

<file path=xl/sharedStrings.xml><?xml version="1.0" encoding="utf-8"?>
<sst xmlns="http://schemas.openxmlformats.org/spreadsheetml/2006/main" count="468" uniqueCount="272">
  <si>
    <t xml:space="preserve"> тыс. руб.</t>
  </si>
  <si>
    <t>Код БКД</t>
  </si>
  <si>
    <t>Наименование</t>
  </si>
  <si>
    <t>Уточненный план на 2023 год</t>
  </si>
  <si>
    <t>% исполнения</t>
  </si>
  <si>
    <t>Причины отклонения</t>
  </si>
  <si>
    <t>10102010</t>
  </si>
  <si>
    <t>01</t>
  </si>
  <si>
    <t>0000</t>
  </si>
  <si>
    <t>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</si>
  <si>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</si>
  <si>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ЗП за декабрь 2022 года в бюджетной сфере выплатили в конце 2022 года</t>
  </si>
  <si>
    <t>10302000</t>
  </si>
  <si>
    <t>Акцизы по подакцизным товарам (продукции), производимым на территории Российской Федерации</t>
  </si>
  <si>
    <t>10502010</t>
  </si>
  <si>
    <t>02</t>
  </si>
  <si>
    <t>Единый налог на вмененный доход отдельных видов деятельности</t>
  </si>
  <si>
    <t>Отменён с 01.01.2021 года</t>
  </si>
  <si>
    <t>10501000</t>
  </si>
  <si>
    <t>00</t>
  </si>
  <si>
    <t>Налог, взимаемый в связи с применением упрощенной системы налогообложения</t>
  </si>
  <si>
    <t>Дифференцированный норматив отчислений в местный бюджет установлен: 01.01.2022 года -80,02%, с 01.01.2023 года -1,66% (снижение норматива на 3,36 пункта)</t>
  </si>
  <si>
    <t>10503000</t>
  </si>
  <si>
    <t>Единый сельскохозяйственный налог</t>
  </si>
  <si>
    <t>10504000</t>
  </si>
  <si>
    <t>Налог, взымаемый в связи с применением патентной системы налогообложения, зачисляемый в бюджеты мунципальных районов</t>
  </si>
  <si>
    <t>Увеличились возвраты стоимости патента на сумму страховых взносов по сравнению с 2022 годом</t>
  </si>
  <si>
    <t>10601000</t>
  </si>
  <si>
    <t>Налог на имущество физических лиц</t>
  </si>
  <si>
    <t>Недоимка на 01.01.2023 года -                  1 585 281,41 руб. Срок уплаты налога до 01 декабря 2023 года.</t>
  </si>
  <si>
    <t>10606030</t>
  </si>
  <si>
    <t>Земельный налог с организаций</t>
  </si>
  <si>
    <t>10606040</t>
  </si>
  <si>
    <t>Земельный налог с физических лиц</t>
  </si>
  <si>
    <t>Недоимка на 01.01.2023 года -                 1 834 082,88 руб. Срок уплаты налога до 01 декабря 2023 года.</t>
  </si>
  <si>
    <t>10701020</t>
  </si>
  <si>
    <t>Налог на добычу общераспространенных полезных ископаемых</t>
  </si>
  <si>
    <t>10803010</t>
  </si>
  <si>
    <t>Государственная пошлина</t>
  </si>
  <si>
    <t>11105012</t>
  </si>
  <si>
    <t>14</t>
  </si>
  <si>
    <t>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</si>
  <si>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</si>
  <si>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11105074</t>
  </si>
  <si>
    <t>Доходы от сдачи в аренду имущества, составляющего казну муниципальных округов (за исключением земельных участков)</t>
  </si>
  <si>
    <t>Срок оплаты по договору с газовиками (500 т.р.) в 4 квартаде 2023 года.</t>
  </si>
  <si>
    <t>11109044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</si>
  <si>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</si>
  <si>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11201000</t>
  </si>
  <si>
    <t>Плата за выбросы загрязняющих веществ в атмосферный воздух стационарными объектами</t>
  </si>
  <si>
    <t>11302994</t>
  </si>
  <si>
    <t>130</t>
  </si>
  <si>
    <t>Прочие доходы от компенсации затрат бюджетов муниципальных округов</t>
  </si>
  <si>
    <t>Дебиторская задолженность прошлых лет и компенсация затрат государства</t>
  </si>
  <si>
    <t>11402043</t>
  </si>
  <si>
    <t>440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</si>
  <si>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части реализации материальных запасов по указанному имуществу</t>
  </si>
  <si>
    <t>11406023</t>
  </si>
  <si>
    <t>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</si>
  <si>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</si>
  <si>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11607090</t>
  </si>
  <si>
    <t>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</si>
  <si>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</si>
  <si>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11701040</t>
  </si>
  <si>
    <t>180</t>
  </si>
  <si>
    <t>Невыясненные поступления</t>
  </si>
  <si>
    <t>11714020</t>
  </si>
  <si>
    <t>150</t>
  </si>
  <si>
    <t>Средства самообложения граждан, зачисляемые в бюджеты муниципальных округов</t>
  </si>
  <si>
    <t>11715000</t>
  </si>
  <si>
    <t xml:space="preserve">Инициативные платежи, зачисляемые в бюджеты муниципальных округов
</t>
  </si>
  <si>
    <t>20215001</t>
  </si>
  <si>
    <t>Дотации бюджетам муниципальных образований в Удмуртской Республике на выравнивание  бюджетной обеспеченности</t>
  </si>
  <si>
    <t>20215002</t>
  </si>
  <si>
    <t>Дотации бюджетам муниципальных округов на поддержку мер по обеспечению сбалансированности бюджетов</t>
  </si>
  <si>
    <t>20219999</t>
  </si>
  <si>
    <t>Прочие дотации бюджетам муниципальных округов</t>
  </si>
  <si>
    <t>20225065</t>
  </si>
  <si>
    <t>Субсидии бюджетам муниципальных районов на реализацию государственных программ субъектов Российской Федерации в области использования и охраны водных объектов</t>
  </si>
  <si>
    <t>Финансирование из бюджета УР осуществляется под заявки Управления образования. Срок исполнения контракта не наступил.</t>
  </si>
  <si>
    <t>20225098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</si>
  <si>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</si>
  <si>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20225299</t>
  </si>
  <si>
    <t>Субсидии  бюджетам муниципальных округов на софинансирование расходных обязательств субъектов Российской Федерации, связанных с реализацией федеральной  целевой программы "Увековечение памяти погибших при защите Отечества на 2019-2024 годы"</t>
  </si>
  <si>
    <t>20225304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</si>
  <si>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</si>
  <si>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Финансирование из бюджета УР осуществляется под заявки Управления образования.</t>
  </si>
  <si>
    <t>20225467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</si>
  <si>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</si>
  <si>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20225497</t>
  </si>
  <si>
    <t>Субсидии бюджетам муниципальных округов на реализацию мероприятий по обеспечению жильем молодых семей</t>
  </si>
  <si>
    <t>20225511</t>
  </si>
  <si>
    <t>Субсидии бюджетам муниципальных округов на проведение комплексных кадастровых работ</t>
  </si>
  <si>
    <t>20225519</t>
  </si>
  <si>
    <t>Субсидии бюджетам муниципальных округов на поддержку отрасли культуры</t>
  </si>
  <si>
    <t>20225555</t>
  </si>
  <si>
    <t>Субсидии бюджетам муниципальных округов на реализацию программ формирования современной городской среды</t>
  </si>
  <si>
    <t>20229999</t>
  </si>
  <si>
    <t>0102</t>
  </si>
  <si>
    <t>Субсидии на осуществление капитального ремонта объектов муниципальной собственности, включая работы по разработке  проектно-сметной документации на выполнение работ по капитальному ремонту таких объектов</t>
  </si>
  <si>
    <t>0103</t>
  </si>
  <si>
    <t>Субсидии на реализацию мероприятий в области поддержки и развития коммунального хозяйства, направленных на повышение надежности, устойчивости и экономичности жилищно-коммунального хозяйства в Удмуртской Республике</t>
  </si>
  <si>
    <t>0105</t>
  </si>
  <si>
    <t>Субсидии на содержание автомобильных дорог местного значения и искусственных сооружений на них, по которым проходят маршруты школьных автобусов</t>
  </si>
  <si>
    <t>0106</t>
  </si>
  <si>
    <t>Субсидии на расходы по присмотру и уходу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</si>
  <si>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0107</t>
  </si>
  <si>
    <t>Субсидии на реализацию мероприятий муниципальных программ энергосбережения и повышения энергетической эффективности</t>
  </si>
  <si>
    <t>0109</t>
  </si>
  <si>
    <t>Субсидии на капитальный ремонт и ремонт автомобильных дорог местного значения и искусственных сооружений на них, в том числе на проектирование, включая капитальный ремонт и ремонт автомобильных дорог местного значения - подъездных автодорог к садовым некоммерческим товариществам</t>
  </si>
  <si>
    <t>0117</t>
  </si>
  <si>
    <t>Субсидии на реализацию мероприятий по организации отдыха детей в каникулярное время</t>
  </si>
  <si>
    <t>0119</t>
  </si>
  <si>
    <t>Субсидии на организацию питания обучающихся муниципальных общеобразовательных организаций, находящихся на территории Удмуртской Республики</t>
  </si>
  <si>
    <t>0121</t>
  </si>
  <si>
    <t>Субсидии в рамках реализации государственной программы Удмуртской Республики "Обеспечение общественного порядка и противодействие преступности в Удмуртской Республике</t>
  </si>
  <si>
    <t>20230024</t>
  </si>
  <si>
    <t>0202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</si>
  <si>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</si>
  <si>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0203</t>
  </si>
  <si>
    <t>Субвенции  на осуществление отдельных государственных полномочий Удмуртской Республики  по содержанию скотомогильников (биотермических ям) и мест захоронений животных, павших от сибирской язвы, находящихся в собственности Удмуртской Республики, а также по ликвидации неиспользуемых скотомогильников (биотермических ям)</t>
  </si>
  <si>
    <t>0205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</si>
  <si>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</si>
  <si>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0206</t>
  </si>
  <si>
    <t>Субвенции на осуществление отдельных государственных полномочий по предоставлению мер социальной поддержки многодетным семьям (бесплатное питание для обучающихся общеобразовательных организаций)</t>
  </si>
  <si>
    <t>0208</t>
  </si>
  <si>
    <t>Субвенции на осуществление отдельных государственных полномочий по созданию и организации деятельности комиссий по делам несовершеннолетних и защите их прав</t>
  </si>
  <si>
    <t>Заработная плата переходящая (в январе произведены только авансовые платежи)</t>
  </si>
  <si>
    <t>0209</t>
  </si>
  <si>
    <t>Субвенции на осуществление отдельных государственных полномочий Удмуртской Республики в области архивного дела</t>
  </si>
  <si>
    <t>0215</t>
  </si>
  <si>
    <t>Субвенции на  осуществление  отдельных государственных полномочий Удмуртской Республики по государственному жилищному надзору и лицензионному контролю в соответствии с Законом Удмуртской Республики от 30 июня 2014 № 40-РЗ "О наделении органов местного самоуправления отдельными государственнымми полномочиями  Удмуртской Республики по государственному жилищному надзору и и лицензионному контролю и внесении изменений в статью 35 Закона Удмуртской республики "Об установлении административной ответственности за отделтьные виды правонарушений"</t>
  </si>
  <si>
    <t>0216</t>
  </si>
  <si>
    <t>Субвенции на осуществление отдельных государственных полномочий по созданию и организации деятельности административных комиссий</t>
  </si>
  <si>
    <t>0218</t>
  </si>
  <si>
    <t>Cубвенции  на обеспечение осуществления  передаваемых в соответствии с Законом Удмуртской Республики от 14 марта 2013 года № 8-РЗ «Об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родителей», отдельных государственных полномочий, за исключением расходов на осуществление деятельности специалистов</t>
  </si>
  <si>
    <t>0220</t>
  </si>
  <si>
    <t>Субвенции на осуществление отдельных государственных полномочий Удмуртской Республики по предоставлению мер социальной поддержки по освобождению родителей (законных представителей), если один или оба из которых являются инвалидами первой или второй группы и не имеют других доходов, кроме пенсии, от платы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</si>
  <si>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0222</t>
  </si>
  <si>
    <t>Субвенции осуществление отдельных государственных полномочий Удмуртской Республики по организации мероприятий при осуществлении деятельности по обращению с животными без владельцев</t>
  </si>
  <si>
    <t>0223</t>
  </si>
  <si>
    <t>Субвенции  на осуществление деятельности специалистов, осуществляющих государственные полномочия, передаваемые в соответствии с Законом Удмуртской Республики от 14 марта 2013 года № 8-РЗ «Об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родителей»</t>
  </si>
  <si>
    <t>20230029</t>
  </si>
  <si>
    <t>Субвенции бюджетам муниципальных образований в Удмуртской Республике на компенсацию части платы, взимаемой с родителей (законных представителей) за присмотр и уход за детьми в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</si>
  <si>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20235118</t>
  </si>
  <si>
    <t xml:space="preserve"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 </t>
  </si>
  <si>
    <t>20235120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</si>
  <si>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</si>
  <si>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20235930</t>
  </si>
  <si>
    <t>Субвенции бюджетам муниципальных образований в Удмуртской Республике на государственную регистрацию актов гражданского состояния</t>
  </si>
  <si>
    <t>20245303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</si>
  <si>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</si>
  <si>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20245393</t>
  </si>
  <si>
    <t>Межбюджетные трансферты, передаваемые бюджетам на финансовое обеспечение дорожной деятельности в рамках реализации национального проекта "Бесопасные качественные дороги"</t>
  </si>
  <si>
    <t>20249999</t>
  </si>
  <si>
    <t>Прочие межбюджетные трансферты, передаваемые  бюджетам муниципальных округов</t>
  </si>
  <si>
    <t>20704020</t>
  </si>
  <si>
    <t>Поступления от денежных пожертвований, предоставляемых физическими лицами получателям средств бюджетов муниципальных округов</t>
  </si>
  <si>
    <t>11101040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</si>
  <si>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округам</t>
  </si>
  <si>
    <t>Исполнение бюджета муниципального образования "Муниципальный округ Можгинский район Удмуртской Республики" (причины отклонения от запланированных значений по расходам</t>
  </si>
  <si>
    <t>Единица измерения: руб.</t>
  </si>
  <si>
    <t>Наименование показателя</t>
  </si>
  <si>
    <t>Разд.</t>
  </si>
  <si>
    <t>Уточненная роспись/план</t>
  </si>
  <si>
    <t>Касс. расход</t>
  </si>
  <si>
    <t xml:space="preserve">      Функционирование высшего должностного лица субъекта Российской Федерации и муниципального образования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</si>
  <si>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</si>
  <si>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</si>
  <si>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</si>
  <si>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Судебная система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</si>
  <si>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</si>
  <si>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  Резервные фонды</t>
  </si>
  <si>
    <t>0111</t>
  </si>
  <si>
    <t xml:space="preserve">      Другие общегосударственные вопросы</t>
  </si>
  <si>
    <t>0113</t>
  </si>
  <si>
    <t xml:space="preserve">      Мобилизационная и вневойсковая подготовка</t>
  </si>
  <si>
    <t xml:space="preserve">      Гражданская оборона</t>
  </si>
  <si>
    <t>0309</t>
  </si>
  <si>
    <t xml:space="preserve">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</si>
  <si>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</si>
  <si>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Другие вопросы в области национальной безопасности и правоохранительной деятельности</t>
  </si>
  <si>
    <t>0314</t>
  </si>
  <si>
    <t xml:space="preserve">      Сельское хозяйство и рыболовство</t>
  </si>
  <si>
    <t>0405</t>
  </si>
  <si>
    <t xml:space="preserve">      Водное хозяйство</t>
  </si>
  <si>
    <t>0406</t>
  </si>
  <si>
    <t xml:space="preserve">      Дорожное хозяйство (дорожные фонды)</t>
  </si>
  <si>
    <t>0409</t>
  </si>
  <si>
    <t xml:space="preserve">      Другие вопросы в области национальной экономики</t>
  </si>
  <si>
    <t>0412</t>
  </si>
  <si>
    <t xml:space="preserve">      Жилищное хозяйство</t>
  </si>
  <si>
    <t>0501</t>
  </si>
  <si>
    <t xml:space="preserve">      Коммунальное хозяйство</t>
  </si>
  <si>
    <t>0502</t>
  </si>
  <si>
    <t xml:space="preserve">      Благоустройство</t>
  </si>
  <si>
    <t>0503</t>
  </si>
  <si>
    <t xml:space="preserve">      Другие вопросы в области жилищно-коммунального хозяйства</t>
  </si>
  <si>
    <t>0505</t>
  </si>
  <si>
    <t xml:space="preserve">      Другие вопросы в области охраны окружающей среды</t>
  </si>
  <si>
    <t>0605</t>
  </si>
  <si>
    <t xml:space="preserve">      Дошкольное образование</t>
  </si>
  <si>
    <t>0701</t>
  </si>
  <si>
    <t xml:space="preserve">      Общее образование</t>
  </si>
  <si>
    <t>0702</t>
  </si>
  <si>
    <t xml:space="preserve">      Дополнительное образование детей</t>
  </si>
  <si>
    <t>0703</t>
  </si>
  <si>
    <t xml:space="preserve">      Молодежная политика</t>
  </si>
  <si>
    <t>0707</t>
  </si>
  <si>
    <t xml:space="preserve">      Другие вопросы в области образования</t>
  </si>
  <si>
    <t>0709</t>
  </si>
  <si>
    <t xml:space="preserve">      Культура</t>
  </si>
  <si>
    <t>0801</t>
  </si>
  <si>
    <t xml:space="preserve">      Другие вопросы в области культуры, кинематографии</t>
  </si>
  <si>
    <t>0804</t>
  </si>
  <si>
    <t xml:space="preserve">      Пенсионное обеспечение</t>
  </si>
  <si>
    <t>1001</t>
  </si>
  <si>
    <t xml:space="preserve">      Социальное обеспечение населения</t>
  </si>
  <si>
    <t>1003</t>
  </si>
  <si>
    <t xml:space="preserve">      Охрана семьи и детства</t>
  </si>
  <si>
    <t>1004</t>
  </si>
  <si>
    <t xml:space="preserve">      Физическая культура</t>
  </si>
  <si>
    <t>1101</t>
  </si>
  <si>
    <t xml:space="preserve">      Массовый спорт</t>
  </si>
  <si>
    <t>1102</t>
  </si>
  <si>
    <t xml:space="preserve">      Обслуживание государственного (муниципального) внутреннего долга</t>
  </si>
  <si>
    <t>1301</t>
  </si>
  <si>
    <t>ВСЕГО РАСХОДОВ:</t>
  </si>
  <si>
    <t>Исполнение бюджета по доходам муниципального образования "Муниципальный округ                                                                                                               Можгинский район Удмуртской Республики" за 3 квартала 2023 год (причины отклонения от запланированных значений по доходам)</t>
  </si>
  <si>
    <t>Исполнение за 3 пквартала 2023 года</t>
  </si>
  <si>
    <t>Основные плательщики налога ООО "Вера" и ООО "Россия" по итогам 2022 года сдали "нулевые" декларации, ООО "Можгаплем" с 01.01.2023 года перешли на УСН.</t>
  </si>
  <si>
    <t>Срок оплаты по договорам аренды сельхозназначения в  3-4 кварталах 2023 года.</t>
  </si>
  <si>
    <t>Прочие безвозмездные поступления в бюджеты муниципальных округов</t>
  </si>
  <si>
    <t>20704050</t>
  </si>
  <si>
    <t>20245179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</si>
  <si>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</si>
  <si>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за период с 01.01.2023г. по 30.09.2023г.</t>
  </si>
  <si>
    <t>Причины отклонений</t>
  </si>
  <si>
    <t xml:space="preserve">    ОБЩЕГОСУДАРСТВЕННЫЕ ВОПРОСЫ</t>
  </si>
  <si>
    <t>0100</t>
  </si>
  <si>
    <t>Расходы планируются на 4 квартал 2023 г.</t>
  </si>
  <si>
    <t xml:space="preserve">    НАЦИОНАЛЬНАЯ ОБОРОНА</t>
  </si>
  <si>
    <t>0200</t>
  </si>
  <si>
    <t xml:space="preserve">    НАЦИОНАЛЬНАЯ БЕЗОПАСНОСТЬ И ПРАВООХРАНИТЕЛЬНАЯ ДЕЯТЕЛЬНОСТЬ</t>
  </si>
  <si>
    <t>0300</t>
  </si>
  <si>
    <t>Экономия по торгам 700 тыс.руб. по минирализованным полосам</t>
  </si>
  <si>
    <t xml:space="preserve">    НАЦИОНАЛЬНАЯ ЭКОНОМИКА</t>
  </si>
  <si>
    <t>0400</t>
  </si>
  <si>
    <t>Конкурс среди сельхозтоваропроизводителей и награждение работников сельского хозяйства по графику в октябре 2023г.</t>
  </si>
  <si>
    <t>Не исполнен контракт по капитальному ремонту гидросооружений с.Б.Пудга (срок исполнения до 31.12.2023г.)</t>
  </si>
  <si>
    <t>Контракты на ремонт дорожного полотна заключены в сентябре. Срок исполения октябрь- ноябрь 2023г.</t>
  </si>
  <si>
    <t>Экономия по контрактам будет направлена в октябре 2023г. на проведение мероприятий по энергоэффективности</t>
  </si>
  <si>
    <t xml:space="preserve">    ЖИЛИЩНО-КОММУНАЛЬНОЕ ХОЗЯЙСТВО</t>
  </si>
  <si>
    <t>0500</t>
  </si>
  <si>
    <t>Контракт на ремонт муницпального жилья планируется заключить в октябре 2023г.</t>
  </si>
  <si>
    <t>Не выполнен объем работ</t>
  </si>
  <si>
    <t>Работы запланированы на 4 квартал 2023г.</t>
  </si>
  <si>
    <t xml:space="preserve">    ОХРАНА ОКРУЖАЮЩЕЙ СРЕДЫ</t>
  </si>
  <si>
    <t>0600</t>
  </si>
  <si>
    <t>Контракт исполнен не в полном объеме</t>
  </si>
  <si>
    <t xml:space="preserve">    ОБРАЗОВАНИЕ</t>
  </si>
  <si>
    <t>0700</t>
  </si>
  <si>
    <t xml:space="preserve">    КУЛЬТУРА, КИНЕМАТОГРАФИЯ</t>
  </si>
  <si>
    <t>0800</t>
  </si>
  <si>
    <t xml:space="preserve">    СОЦИАЛЬНАЯ ПОЛИТИКА</t>
  </si>
  <si>
    <t>1000</t>
  </si>
  <si>
    <t xml:space="preserve">    ФИЗИЧЕСКАЯ КУЛЬТУРА И СПОРТ</t>
  </si>
  <si>
    <t>1100</t>
  </si>
  <si>
    <t>Заключение контрактов запланировано на 4 квартад</t>
  </si>
  <si>
    <t xml:space="preserve">    ОБСЛУЖИВАНИЕ ГОСУДАРСТВЕННОГО (МУНИЦИПАЛЬНОГО) ДОЛГА</t>
  </si>
  <si>
    <t>1300</t>
  </si>
  <si>
    <t>Оплата в ноябре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</si>
</sst>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"/>
    <numFmt numFmtId="165" formatCode="#,##0\ _₽"/>
    <numFmt numFmtId="166" formatCode="#,##0.0\ _₽"/>
    <numFmt numFmtId="167" formatCode="#,##0.0"/>
  </numFmts>
  <fonts count="2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000000"/>
      <name val="Arial Cyr"/>
      <charset val="204"/>
    </font>
    <font>
      <b/>
      <sz val="1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</cellStyleXfs>
  <cellXfs count="84">
    <xf numFmtId="0" fontId="0" fillId="0" borderId="0" xfId="0"/>
    <xf numFmtId="0" fontId="0" fillId="5" borderId="0" xfId="0" applyFill="1"/>
    <xf numFmtId="49" fontId="0" fillId="5" borderId="0" xfId="0" applyNumberFormat="1" applyFill="1"/>
    <xf numFmtId="49" fontId="0" fillId="5" borderId="0" xfId="0" applyNumberFormat="1" applyFill="1" applyAlignment="1">
      <alignment horizontal="center"/>
    </xf>
    <xf numFmtId="0" fontId="8" fillId="5" borderId="0" xfId="0" applyFont="1" applyFill="1" applyAlignment="1">
      <alignment horizontal="right"/>
    </xf>
    <xf numFmtId="0" fontId="8" fillId="5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vertical="center"/>
    </xf>
    <xf numFmtId="0" fontId="9" fillId="5" borderId="0" xfId="0" applyFont="1" applyFill="1"/>
    <xf numFmtId="49" fontId="9" fillId="5" borderId="5" xfId="0" applyNumberFormat="1" applyFont="1" applyFill="1" applyBorder="1"/>
    <xf numFmtId="49" fontId="9" fillId="5" borderId="5" xfId="0" applyNumberFormat="1" applyFont="1" applyFill="1" applyBorder="1" applyAlignment="1">
      <alignment horizontal="center"/>
    </xf>
    <xf numFmtId="164" fontId="10" fillId="5" borderId="5" xfId="0" applyNumberFormat="1" applyFont="1" applyFill="1" applyBorder="1" applyAlignment="1">
      <alignment wrapText="1"/>
    </xf>
    <xf numFmtId="165" fontId="9" fillId="5" borderId="5" xfId="0" applyNumberFormat="1" applyFont="1" applyFill="1" applyBorder="1" applyAlignment="1">
      <alignment shrinkToFit="1"/>
    </xf>
    <xf numFmtId="166" fontId="9" fillId="5" borderId="5" xfId="0" applyNumberFormat="1" applyFont="1" applyFill="1" applyBorder="1" applyAlignment="1">
      <alignment shrinkToFit="1"/>
    </xf>
    <xf numFmtId="0" fontId="10" fillId="5" borderId="5" xfId="0" applyFont="1" applyFill="1" applyBorder="1" applyAlignment="1">
      <alignment wrapText="1"/>
    </xf>
    <xf numFmtId="0" fontId="10" fillId="0" borderId="5" xfId="0" applyFont="1" applyBorder="1" applyAlignment="1">
      <alignment wrapText="1"/>
    </xf>
    <xf numFmtId="0" fontId="8" fillId="0" borderId="0" xfId="0" applyFont="1"/>
    <xf numFmtId="49" fontId="9" fillId="0" borderId="7" xfId="0" applyNumberFormat="1" applyFont="1" applyBorder="1"/>
    <xf numFmtId="49" fontId="9" fillId="0" borderId="5" xfId="0" applyNumberFormat="1" applyFont="1" applyBorder="1"/>
    <xf numFmtId="49" fontId="9" fillId="0" borderId="5" xfId="0" applyNumberFormat="1" applyFont="1" applyBorder="1" applyAlignment="1">
      <alignment horizontal="center"/>
    </xf>
    <xf numFmtId="165" fontId="11" fillId="5" borderId="5" xfId="0" applyNumberFormat="1" applyFont="1" applyFill="1" applyBorder="1" applyAlignment="1">
      <alignment shrinkToFit="1"/>
    </xf>
    <xf numFmtId="166" fontId="11" fillId="5" borderId="5" xfId="0" applyNumberFormat="1" applyFont="1" applyFill="1" applyBorder="1" applyAlignment="1">
      <alignment shrinkToFit="1"/>
    </xf>
    <xf numFmtId="0" fontId="10" fillId="0" borderId="0" xfId="0" applyFont="1" applyAlignment="1">
      <alignment wrapText="1"/>
    </xf>
    <xf numFmtId="164" fontId="10" fillId="0" borderId="5" xfId="0" applyNumberFormat="1" applyFont="1" applyBorder="1" applyAlignment="1">
      <alignment wrapText="1"/>
    </xf>
    <xf numFmtId="49" fontId="12" fillId="0" borderId="5" xfId="0" applyNumberFormat="1" applyFont="1" applyBorder="1"/>
    <xf numFmtId="49" fontId="12" fillId="0" borderId="5" xfId="0" applyNumberFormat="1" applyFont="1" applyBorder="1" applyAlignment="1">
      <alignment horizontal="center"/>
    </xf>
    <xf numFmtId="49" fontId="13" fillId="0" borderId="2" xfId="14" applyNumberFormat="1" applyFont="1" applyAlignment="1">
      <alignment horizontal="left" vertical="center" wrapText="1" indent="1"/>
    </xf>
    <xf numFmtId="0" fontId="14" fillId="0" borderId="0" xfId="0" applyFont="1"/>
    <xf numFmtId="0" fontId="15" fillId="0" borderId="5" xfId="0" applyFont="1" applyBorder="1" applyAlignment="1">
      <alignment wrapText="1"/>
    </xf>
    <xf numFmtId="164" fontId="10" fillId="0" borderId="5" xfId="0" applyNumberFormat="1" applyFont="1" applyBorder="1" applyAlignment="1">
      <alignment vertical="top" wrapText="1"/>
    </xf>
    <xf numFmtId="0" fontId="16" fillId="0" borderId="5" xfId="0" applyFont="1" applyBorder="1" applyAlignment="1">
      <alignment wrapText="1"/>
    </xf>
    <xf numFmtId="166" fontId="9" fillId="0" borderId="5" xfId="0" applyNumberFormat="1" applyFont="1" applyBorder="1" applyAlignment="1">
      <alignment shrinkToFit="1"/>
    </xf>
    <xf numFmtId="0" fontId="10" fillId="0" borderId="6" xfId="0" applyFont="1" applyBorder="1" applyAlignment="1">
      <alignment wrapText="1"/>
    </xf>
    <xf numFmtId="166" fontId="9" fillId="0" borderId="8" xfId="0" applyNumberFormat="1" applyFont="1" applyBorder="1" applyAlignment="1">
      <alignment shrinkToFit="1"/>
    </xf>
    <xf numFmtId="49" fontId="9" fillId="0" borderId="8" xfId="0" applyNumberFormat="1" applyFont="1" applyBorder="1"/>
    <xf numFmtId="49" fontId="9" fillId="0" borderId="8" xfId="0" applyNumberFormat="1" applyFont="1" applyBorder="1" applyAlignment="1">
      <alignment horizontal="center"/>
    </xf>
    <xf numFmtId="0" fontId="10" fillId="0" borderId="8" xfId="0" applyFont="1" applyBorder="1" applyAlignment="1">
      <alignment wrapText="1"/>
    </xf>
    <xf numFmtId="49" fontId="10" fillId="0" borderId="8" xfId="0" applyNumberFormat="1" applyFont="1" applyBorder="1" applyAlignment="1">
      <alignment wrapText="1"/>
    </xf>
    <xf numFmtId="49" fontId="9" fillId="0" borderId="9" xfId="0" applyNumberFormat="1" applyFont="1" applyBorder="1"/>
    <xf numFmtId="0" fontId="8" fillId="0" borderId="6" xfId="0" applyFont="1" applyBorder="1" applyAlignment="1">
      <alignment horizontal="center"/>
    </xf>
    <xf numFmtId="49" fontId="9" fillId="5" borderId="8" xfId="0" applyNumberFormat="1" applyFont="1" applyFill="1" applyBorder="1"/>
    <xf numFmtId="49" fontId="9" fillId="5" borderId="8" xfId="0" applyNumberFormat="1" applyFont="1" applyFill="1" applyBorder="1" applyAlignment="1">
      <alignment horizontal="center"/>
    </xf>
    <xf numFmtId="0" fontId="10" fillId="5" borderId="0" xfId="0" applyFont="1" applyFill="1" applyAlignment="1">
      <alignment wrapText="1"/>
    </xf>
    <xf numFmtId="166" fontId="9" fillId="5" borderId="8" xfId="0" applyNumberFormat="1" applyFont="1" applyFill="1" applyBorder="1" applyAlignment="1">
      <alignment shrinkToFit="1"/>
    </xf>
    <xf numFmtId="167" fontId="14" fillId="0" borderId="0" xfId="0" applyNumberFormat="1" applyFont="1"/>
    <xf numFmtId="0" fontId="10" fillId="0" borderId="5" xfId="0" applyFont="1" applyBorder="1" applyAlignment="1">
      <alignment vertical="center" wrapText="1"/>
    </xf>
    <xf numFmtId="49" fontId="0" fillId="0" borderId="0" xfId="0" applyNumberFormat="1"/>
    <xf numFmtId="49" fontId="0" fillId="0" borderId="0" xfId="0" applyNumberFormat="1" applyAlignment="1">
      <alignment horizontal="center"/>
    </xf>
    <xf numFmtId="1" fontId="17" fillId="0" borderId="2" xfId="15" applyFont="1" applyAlignment="1">
      <alignment vertical="top" wrapText="1"/>
    </xf>
    <xf numFmtId="0" fontId="0" fillId="0" borderId="0" xfId="0" applyProtection="1">
      <protection locked="0"/>
    </xf>
    <xf numFmtId="0" fontId="7" fillId="5" borderId="0" xfId="0" applyFont="1" applyFill="1" applyAlignment="1">
      <alignment horizontal="center" vertical="center" wrapText="1"/>
    </xf>
    <xf numFmtId="49" fontId="8" fillId="5" borderId="5" xfId="0" applyNumberFormat="1" applyFont="1" applyFill="1" applyBorder="1" applyAlignment="1">
      <alignment horizontal="center" vertical="center"/>
    </xf>
    <xf numFmtId="10" fontId="3" fillId="0" borderId="2" xfId="18" applyFill="1" applyAlignment="1">
      <alignment horizontal="center" vertical="top" wrapText="1"/>
    </xf>
    <xf numFmtId="0" fontId="2" fillId="0" borderId="1" xfId="3" applyAlignment="1">
      <alignment horizontal="center"/>
    </xf>
    <xf numFmtId="0" fontId="1" fillId="0" borderId="1" xfId="2" applyNumberFormat="1" applyFont="1" applyFill="1" applyProtection="1"/>
    <xf numFmtId="0" fontId="1" fillId="0" borderId="1" xfId="2" applyNumberFormat="1" applyFont="1" applyFill="1" applyAlignment="1" applyProtection="1">
      <alignment horizontal="left" wrapText="1"/>
    </xf>
    <xf numFmtId="0" fontId="0" fillId="0" borderId="0" xfId="0" applyFont="1" applyFill="1" applyProtection="1">
      <protection locked="0"/>
    </xf>
    <xf numFmtId="0" fontId="1" fillId="0" borderId="2" xfId="6" applyNumberFormat="1" applyFont="1" applyFill="1" applyProtection="1">
      <alignment horizontal="center" vertical="center" wrapText="1"/>
    </xf>
    <xf numFmtId="0" fontId="1" fillId="0" borderId="10" xfId="6" applyNumberFormat="1" applyFont="1" applyFill="1" applyBorder="1" applyAlignment="1" applyProtection="1">
      <alignment horizontal="center" vertical="center" wrapText="1"/>
    </xf>
    <xf numFmtId="0" fontId="1" fillId="0" borderId="2" xfId="6" applyNumberFormat="1" applyFont="1" applyFill="1" applyAlignment="1" applyProtection="1">
      <alignment horizontal="center" vertical="center" wrapText="1"/>
    </xf>
    <xf numFmtId="0" fontId="1" fillId="0" borderId="2" xfId="6" applyFont="1" applyFill="1">
      <alignment horizontal="center" vertical="center" wrapText="1"/>
    </xf>
    <xf numFmtId="0" fontId="1" fillId="0" borderId="11" xfId="6" applyNumberFormat="1" applyFont="1" applyFill="1" applyBorder="1" applyAlignment="1" applyProtection="1">
      <alignment horizontal="center" vertical="center" wrapText="1"/>
    </xf>
    <xf numFmtId="0" fontId="1" fillId="0" borderId="2" xfId="6" applyFont="1" applyFill="1" applyAlignment="1">
      <alignment horizontal="center" vertical="center" wrapText="1"/>
    </xf>
    <xf numFmtId="0" fontId="1" fillId="0" borderId="2" xfId="9" applyNumberFormat="1" applyFont="1" applyFill="1" applyAlignment="1" applyProtection="1">
      <alignment vertical="top" wrapText="1"/>
    </xf>
    <xf numFmtId="1" fontId="1" fillId="0" borderId="2" xfId="10" applyNumberFormat="1" applyFont="1" applyFill="1" applyAlignment="1" applyProtection="1">
      <alignment horizontal="center" vertical="top" shrinkToFit="1"/>
    </xf>
    <xf numFmtId="4" fontId="1" fillId="0" borderId="2" xfId="11" applyNumberFormat="1" applyFont="1" applyFill="1" applyProtection="1">
      <alignment horizontal="right" vertical="top" shrinkToFit="1"/>
    </xf>
    <xf numFmtId="167" fontId="1" fillId="0" borderId="2" xfId="11" applyNumberFormat="1" applyFont="1" applyFill="1" applyProtection="1">
      <alignment horizontal="right" vertical="top" shrinkToFit="1"/>
    </xf>
    <xf numFmtId="4" fontId="1" fillId="0" borderId="2" xfId="11" applyNumberFormat="1" applyFont="1" applyFill="1" applyAlignment="1" applyProtection="1">
      <alignment horizontal="left" vertical="top" wrapText="1" shrinkToFit="1"/>
    </xf>
    <xf numFmtId="0" fontId="3" fillId="0" borderId="2" xfId="15" applyNumberFormat="1" applyFont="1" applyFill="1" applyAlignment="1" applyProtection="1">
      <alignment horizontal="left"/>
    </xf>
    <xf numFmtId="1" fontId="3" fillId="0" borderId="2" xfId="15" applyFont="1" applyFill="1" applyAlignment="1">
      <alignment horizontal="left"/>
    </xf>
    <xf numFmtId="4" fontId="3" fillId="0" borderId="2" xfId="13" applyNumberFormat="1" applyFont="1" applyFill="1" applyProtection="1">
      <alignment horizontal="right" vertical="top" shrinkToFit="1"/>
    </xf>
    <xf numFmtId="167" fontId="3" fillId="0" borderId="2" xfId="11" applyNumberFormat="1" applyFont="1" applyFill="1" applyProtection="1">
      <alignment horizontal="right" vertical="top" shrinkToFit="1"/>
    </xf>
    <xf numFmtId="4" fontId="3" fillId="0" borderId="2" xfId="13" applyNumberFormat="1" applyFont="1" applyFill="1" applyAlignment="1" applyProtection="1">
      <alignment horizontal="left" vertical="top" wrapText="1" shrinkToFit="1"/>
    </xf>
    <xf numFmtId="0" fontId="3" fillId="0" borderId="1" xfId="2" applyNumberFormat="1" applyFont="1" applyFill="1" applyProtection="1"/>
    <xf numFmtId="0" fontId="18" fillId="0" borderId="0" xfId="0" applyFont="1" applyFill="1" applyProtection="1">
      <protection locked="0"/>
    </xf>
    <xf numFmtId="0" fontId="1" fillId="0" borderId="1" xfId="1" applyNumberFormat="1" applyFont="1" applyFill="1" applyProtection="1">
      <alignment horizontal="left" wrapText="1"/>
    </xf>
    <xf numFmtId="0" fontId="1" fillId="0" borderId="1" xfId="1" applyFont="1" applyFill="1">
      <alignment horizontal="left" wrapText="1"/>
    </xf>
    <xf numFmtId="0" fontId="1" fillId="0" borderId="1" xfId="1" applyNumberFormat="1" applyFont="1" applyFill="1" applyProtection="1">
      <alignment horizontal="left" wrapText="1"/>
    </xf>
    <xf numFmtId="0" fontId="1" fillId="0" borderId="1" xfId="1" applyNumberFormat="1" applyFont="1" applyFill="1" applyAlignment="1" applyProtection="1">
      <alignment horizontal="left" wrapText="1"/>
    </xf>
    <xf numFmtId="0" fontId="0" fillId="0" borderId="0" xfId="0" applyFont="1" applyFill="1" applyAlignment="1" applyProtection="1">
      <alignment horizontal="left" wrapText="1"/>
      <protection locked="0"/>
    </xf>
    <xf numFmtId="0" fontId="1" fillId="0" borderId="1" xfId="4" applyFont="1" applyAlignment="1">
      <alignment horizontal="right"/>
    </xf>
    <xf numFmtId="0" fontId="19" fillId="0" borderId="0" xfId="0" applyFont="1" applyProtection="1">
      <protection locked="0"/>
    </xf>
  </cellXfs>
  <cellStyles count="25">
    <cellStyle name="br" xfId="21"/>
    <cellStyle name="col" xfId="20"/>
    <cellStyle name="style0" xfId="22"/>
    <cellStyle name="td" xfId="23"/>
    <cellStyle name="tr" xfId="19"/>
    <cellStyle name="xl21" xfId="24"/>
    <cellStyle name="xl22" xfId="6"/>
    <cellStyle name="xl23" xfId="8"/>
    <cellStyle name="xl24" xfId="2"/>
    <cellStyle name="xl25" xfId="10"/>
    <cellStyle name="xl26" xfId="15"/>
    <cellStyle name="xl27" xfId="16"/>
    <cellStyle name="xl28" xfId="13"/>
    <cellStyle name="xl29" xfId="17"/>
    <cellStyle name="xl30" xfId="1"/>
    <cellStyle name="xl31" xfId="7"/>
    <cellStyle name="xl32" xfId="14"/>
    <cellStyle name="xl33" xfId="18"/>
    <cellStyle name="xl34" xfId="3"/>
    <cellStyle name="xl35" xfId="4"/>
    <cellStyle name="xl36" xfId="5"/>
    <cellStyle name="xl37" xfId="9"/>
    <cellStyle name="xl38" xfId="11"/>
    <cellStyle name="xl39" xfId="1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showGridLines="0" showZeros="0" zoomScale="130" zoomScaleNormal="130" zoomScaleSheetLayoutView="100" workbookViewId="0">
      <pane ySplit="3" topLeftCell="A4" activePane="bottomLeft" state="frozen"/>
      <selection pane="bottomLeft" sqref="A1:J1"/>
    </sheetView>
  </sheetViews>
  <sheetFormatPr defaultRowHeight="15" x14ac:dyDescent="0.25"/>
  <cols>
    <col min="1" max="1" width="10.140625" style="48" bestFit="1" customWidth="1"/>
    <col min="2" max="2" width="3.28515625" style="48" customWidth="1"/>
    <col min="3" max="3" width="5.5703125" style="48" bestFit="1" customWidth="1"/>
    <col min="4" max="4" width="4.85546875" style="49" bestFit="1" customWidth="1"/>
    <col min="5" max="5" width="47.85546875" customWidth="1"/>
    <col min="6" max="7" width="14.85546875" customWidth="1"/>
    <col min="8" max="8" width="10.7109375" style="18" customWidth="1"/>
    <col min="9" max="9" width="15.85546875" hidden="1" customWidth="1"/>
    <col min="10" max="10" width="31.42578125" customWidth="1"/>
    <col min="11" max="11" width="26.140625" customWidth="1"/>
    <col min="257" max="257" width="10.140625" bestFit="1" customWidth="1"/>
    <col min="258" max="258" width="3.28515625" customWidth="1"/>
    <col min="259" max="259" width="5.5703125" bestFit="1" customWidth="1"/>
    <col min="260" max="260" width="4.85546875" bestFit="1" customWidth="1"/>
    <col min="261" max="261" width="47.85546875" customWidth="1"/>
    <col min="262" max="263" width="14.85546875" customWidth="1"/>
    <col min="264" max="264" width="10.7109375" customWidth="1"/>
    <col min="265" max="265" width="0" hidden="1" customWidth="1"/>
    <col min="266" max="266" width="31.42578125" customWidth="1"/>
    <col min="267" max="267" width="26.140625" customWidth="1"/>
    <col min="513" max="513" width="10.140625" bestFit="1" customWidth="1"/>
    <col min="514" max="514" width="3.28515625" customWidth="1"/>
    <col min="515" max="515" width="5.5703125" bestFit="1" customWidth="1"/>
    <col min="516" max="516" width="4.85546875" bestFit="1" customWidth="1"/>
    <col min="517" max="517" width="47.85546875" customWidth="1"/>
    <col min="518" max="519" width="14.85546875" customWidth="1"/>
    <col min="520" max="520" width="10.7109375" customWidth="1"/>
    <col min="521" max="521" width="0" hidden="1" customWidth="1"/>
    <col min="522" max="522" width="31.42578125" customWidth="1"/>
    <col min="523" max="523" width="26.140625" customWidth="1"/>
    <col min="769" max="769" width="10.140625" bestFit="1" customWidth="1"/>
    <col min="770" max="770" width="3.28515625" customWidth="1"/>
    <col min="771" max="771" width="5.5703125" bestFit="1" customWidth="1"/>
    <col min="772" max="772" width="4.85546875" bestFit="1" customWidth="1"/>
    <col min="773" max="773" width="47.85546875" customWidth="1"/>
    <col min="774" max="775" width="14.85546875" customWidth="1"/>
    <col min="776" max="776" width="10.7109375" customWidth="1"/>
    <col min="777" max="777" width="0" hidden="1" customWidth="1"/>
    <col min="778" max="778" width="31.42578125" customWidth="1"/>
    <col min="779" max="779" width="26.140625" customWidth="1"/>
    <col min="1025" max="1025" width="10.140625" bestFit="1" customWidth="1"/>
    <col min="1026" max="1026" width="3.28515625" customWidth="1"/>
    <col min="1027" max="1027" width="5.5703125" bestFit="1" customWidth="1"/>
    <col min="1028" max="1028" width="4.85546875" bestFit="1" customWidth="1"/>
    <col min="1029" max="1029" width="47.85546875" customWidth="1"/>
    <col min="1030" max="1031" width="14.85546875" customWidth="1"/>
    <col min="1032" max="1032" width="10.7109375" customWidth="1"/>
    <col min="1033" max="1033" width="0" hidden="1" customWidth="1"/>
    <col min="1034" max="1034" width="31.42578125" customWidth="1"/>
    <col min="1035" max="1035" width="26.140625" customWidth="1"/>
    <col min="1281" max="1281" width="10.140625" bestFit="1" customWidth="1"/>
    <col min="1282" max="1282" width="3.28515625" customWidth="1"/>
    <col min="1283" max="1283" width="5.5703125" bestFit="1" customWidth="1"/>
    <col min="1284" max="1284" width="4.85546875" bestFit="1" customWidth="1"/>
    <col min="1285" max="1285" width="47.85546875" customWidth="1"/>
    <col min="1286" max="1287" width="14.85546875" customWidth="1"/>
    <col min="1288" max="1288" width="10.7109375" customWidth="1"/>
    <col min="1289" max="1289" width="0" hidden="1" customWidth="1"/>
    <col min="1290" max="1290" width="31.42578125" customWidth="1"/>
    <col min="1291" max="1291" width="26.140625" customWidth="1"/>
    <col min="1537" max="1537" width="10.140625" bestFit="1" customWidth="1"/>
    <col min="1538" max="1538" width="3.28515625" customWidth="1"/>
    <col min="1539" max="1539" width="5.5703125" bestFit="1" customWidth="1"/>
    <col min="1540" max="1540" width="4.85546875" bestFit="1" customWidth="1"/>
    <col min="1541" max="1541" width="47.85546875" customWidth="1"/>
    <col min="1542" max="1543" width="14.85546875" customWidth="1"/>
    <col min="1544" max="1544" width="10.7109375" customWidth="1"/>
    <col min="1545" max="1545" width="0" hidden="1" customWidth="1"/>
    <col min="1546" max="1546" width="31.42578125" customWidth="1"/>
    <col min="1547" max="1547" width="26.140625" customWidth="1"/>
    <col min="1793" max="1793" width="10.140625" bestFit="1" customWidth="1"/>
    <col min="1794" max="1794" width="3.28515625" customWidth="1"/>
    <col min="1795" max="1795" width="5.5703125" bestFit="1" customWidth="1"/>
    <col min="1796" max="1796" width="4.85546875" bestFit="1" customWidth="1"/>
    <col min="1797" max="1797" width="47.85546875" customWidth="1"/>
    <col min="1798" max="1799" width="14.85546875" customWidth="1"/>
    <col min="1800" max="1800" width="10.7109375" customWidth="1"/>
    <col min="1801" max="1801" width="0" hidden="1" customWidth="1"/>
    <col min="1802" max="1802" width="31.42578125" customWidth="1"/>
    <col min="1803" max="1803" width="26.140625" customWidth="1"/>
    <col min="2049" max="2049" width="10.140625" bestFit="1" customWidth="1"/>
    <col min="2050" max="2050" width="3.28515625" customWidth="1"/>
    <col min="2051" max="2051" width="5.5703125" bestFit="1" customWidth="1"/>
    <col min="2052" max="2052" width="4.85546875" bestFit="1" customWidth="1"/>
    <col min="2053" max="2053" width="47.85546875" customWidth="1"/>
    <col min="2054" max="2055" width="14.85546875" customWidth="1"/>
    <col min="2056" max="2056" width="10.7109375" customWidth="1"/>
    <col min="2057" max="2057" width="0" hidden="1" customWidth="1"/>
    <col min="2058" max="2058" width="31.42578125" customWidth="1"/>
    <col min="2059" max="2059" width="26.140625" customWidth="1"/>
    <col min="2305" max="2305" width="10.140625" bestFit="1" customWidth="1"/>
    <col min="2306" max="2306" width="3.28515625" customWidth="1"/>
    <col min="2307" max="2307" width="5.5703125" bestFit="1" customWidth="1"/>
    <col min="2308" max="2308" width="4.85546875" bestFit="1" customWidth="1"/>
    <col min="2309" max="2309" width="47.85546875" customWidth="1"/>
    <col min="2310" max="2311" width="14.85546875" customWidth="1"/>
    <col min="2312" max="2312" width="10.7109375" customWidth="1"/>
    <col min="2313" max="2313" width="0" hidden="1" customWidth="1"/>
    <col min="2314" max="2314" width="31.42578125" customWidth="1"/>
    <col min="2315" max="2315" width="26.140625" customWidth="1"/>
    <col min="2561" max="2561" width="10.140625" bestFit="1" customWidth="1"/>
    <col min="2562" max="2562" width="3.28515625" customWidth="1"/>
    <col min="2563" max="2563" width="5.5703125" bestFit="1" customWidth="1"/>
    <col min="2564" max="2564" width="4.85546875" bestFit="1" customWidth="1"/>
    <col min="2565" max="2565" width="47.85546875" customWidth="1"/>
    <col min="2566" max="2567" width="14.85546875" customWidth="1"/>
    <col min="2568" max="2568" width="10.7109375" customWidth="1"/>
    <col min="2569" max="2569" width="0" hidden="1" customWidth="1"/>
    <col min="2570" max="2570" width="31.42578125" customWidth="1"/>
    <col min="2571" max="2571" width="26.140625" customWidth="1"/>
    <col min="2817" max="2817" width="10.140625" bestFit="1" customWidth="1"/>
    <col min="2818" max="2818" width="3.28515625" customWidth="1"/>
    <col min="2819" max="2819" width="5.5703125" bestFit="1" customWidth="1"/>
    <col min="2820" max="2820" width="4.85546875" bestFit="1" customWidth="1"/>
    <col min="2821" max="2821" width="47.85546875" customWidth="1"/>
    <col min="2822" max="2823" width="14.85546875" customWidth="1"/>
    <col min="2824" max="2824" width="10.7109375" customWidth="1"/>
    <col min="2825" max="2825" width="0" hidden="1" customWidth="1"/>
    <col min="2826" max="2826" width="31.42578125" customWidth="1"/>
    <col min="2827" max="2827" width="26.140625" customWidth="1"/>
    <col min="3073" max="3073" width="10.140625" bestFit="1" customWidth="1"/>
    <col min="3074" max="3074" width="3.28515625" customWidth="1"/>
    <col min="3075" max="3075" width="5.5703125" bestFit="1" customWidth="1"/>
    <col min="3076" max="3076" width="4.85546875" bestFit="1" customWidth="1"/>
    <col min="3077" max="3077" width="47.85546875" customWidth="1"/>
    <col min="3078" max="3079" width="14.85546875" customWidth="1"/>
    <col min="3080" max="3080" width="10.7109375" customWidth="1"/>
    <col min="3081" max="3081" width="0" hidden="1" customWidth="1"/>
    <col min="3082" max="3082" width="31.42578125" customWidth="1"/>
    <col min="3083" max="3083" width="26.140625" customWidth="1"/>
    <col min="3329" max="3329" width="10.140625" bestFit="1" customWidth="1"/>
    <col min="3330" max="3330" width="3.28515625" customWidth="1"/>
    <col min="3331" max="3331" width="5.5703125" bestFit="1" customWidth="1"/>
    <col min="3332" max="3332" width="4.85546875" bestFit="1" customWidth="1"/>
    <col min="3333" max="3333" width="47.85546875" customWidth="1"/>
    <col min="3334" max="3335" width="14.85546875" customWidth="1"/>
    <col min="3336" max="3336" width="10.7109375" customWidth="1"/>
    <col min="3337" max="3337" width="0" hidden="1" customWidth="1"/>
    <col min="3338" max="3338" width="31.42578125" customWidth="1"/>
    <col min="3339" max="3339" width="26.140625" customWidth="1"/>
    <col min="3585" max="3585" width="10.140625" bestFit="1" customWidth="1"/>
    <col min="3586" max="3586" width="3.28515625" customWidth="1"/>
    <col min="3587" max="3587" width="5.5703125" bestFit="1" customWidth="1"/>
    <col min="3588" max="3588" width="4.85546875" bestFit="1" customWidth="1"/>
    <col min="3589" max="3589" width="47.85546875" customWidth="1"/>
    <col min="3590" max="3591" width="14.85546875" customWidth="1"/>
    <col min="3592" max="3592" width="10.7109375" customWidth="1"/>
    <col min="3593" max="3593" width="0" hidden="1" customWidth="1"/>
    <col min="3594" max="3594" width="31.42578125" customWidth="1"/>
    <col min="3595" max="3595" width="26.140625" customWidth="1"/>
    <col min="3841" max="3841" width="10.140625" bestFit="1" customWidth="1"/>
    <col min="3842" max="3842" width="3.28515625" customWidth="1"/>
    <col min="3843" max="3843" width="5.5703125" bestFit="1" customWidth="1"/>
    <col min="3844" max="3844" width="4.85546875" bestFit="1" customWidth="1"/>
    <col min="3845" max="3845" width="47.85546875" customWidth="1"/>
    <col min="3846" max="3847" width="14.85546875" customWidth="1"/>
    <col min="3848" max="3848" width="10.7109375" customWidth="1"/>
    <col min="3849" max="3849" width="0" hidden="1" customWidth="1"/>
    <col min="3850" max="3850" width="31.42578125" customWidth="1"/>
    <col min="3851" max="3851" width="26.140625" customWidth="1"/>
    <col min="4097" max="4097" width="10.140625" bestFit="1" customWidth="1"/>
    <col min="4098" max="4098" width="3.28515625" customWidth="1"/>
    <col min="4099" max="4099" width="5.5703125" bestFit="1" customWidth="1"/>
    <col min="4100" max="4100" width="4.85546875" bestFit="1" customWidth="1"/>
    <col min="4101" max="4101" width="47.85546875" customWidth="1"/>
    <col min="4102" max="4103" width="14.85546875" customWidth="1"/>
    <col min="4104" max="4104" width="10.7109375" customWidth="1"/>
    <col min="4105" max="4105" width="0" hidden="1" customWidth="1"/>
    <col min="4106" max="4106" width="31.42578125" customWidth="1"/>
    <col min="4107" max="4107" width="26.140625" customWidth="1"/>
    <col min="4353" max="4353" width="10.140625" bestFit="1" customWidth="1"/>
    <col min="4354" max="4354" width="3.28515625" customWidth="1"/>
    <col min="4355" max="4355" width="5.5703125" bestFit="1" customWidth="1"/>
    <col min="4356" max="4356" width="4.85546875" bestFit="1" customWidth="1"/>
    <col min="4357" max="4357" width="47.85546875" customWidth="1"/>
    <col min="4358" max="4359" width="14.85546875" customWidth="1"/>
    <col min="4360" max="4360" width="10.7109375" customWidth="1"/>
    <col min="4361" max="4361" width="0" hidden="1" customWidth="1"/>
    <col min="4362" max="4362" width="31.42578125" customWidth="1"/>
    <col min="4363" max="4363" width="26.140625" customWidth="1"/>
    <col min="4609" max="4609" width="10.140625" bestFit="1" customWidth="1"/>
    <col min="4610" max="4610" width="3.28515625" customWidth="1"/>
    <col min="4611" max="4611" width="5.5703125" bestFit="1" customWidth="1"/>
    <col min="4612" max="4612" width="4.85546875" bestFit="1" customWidth="1"/>
    <col min="4613" max="4613" width="47.85546875" customWidth="1"/>
    <col min="4614" max="4615" width="14.85546875" customWidth="1"/>
    <col min="4616" max="4616" width="10.7109375" customWidth="1"/>
    <col min="4617" max="4617" width="0" hidden="1" customWidth="1"/>
    <col min="4618" max="4618" width="31.42578125" customWidth="1"/>
    <col min="4619" max="4619" width="26.140625" customWidth="1"/>
    <col min="4865" max="4865" width="10.140625" bestFit="1" customWidth="1"/>
    <col min="4866" max="4866" width="3.28515625" customWidth="1"/>
    <col min="4867" max="4867" width="5.5703125" bestFit="1" customWidth="1"/>
    <col min="4868" max="4868" width="4.85546875" bestFit="1" customWidth="1"/>
    <col min="4869" max="4869" width="47.85546875" customWidth="1"/>
    <col min="4870" max="4871" width="14.85546875" customWidth="1"/>
    <col min="4872" max="4872" width="10.7109375" customWidth="1"/>
    <col min="4873" max="4873" width="0" hidden="1" customWidth="1"/>
    <col min="4874" max="4874" width="31.42578125" customWidth="1"/>
    <col min="4875" max="4875" width="26.140625" customWidth="1"/>
    <col min="5121" max="5121" width="10.140625" bestFit="1" customWidth="1"/>
    <col min="5122" max="5122" width="3.28515625" customWidth="1"/>
    <col min="5123" max="5123" width="5.5703125" bestFit="1" customWidth="1"/>
    <col min="5124" max="5124" width="4.85546875" bestFit="1" customWidth="1"/>
    <col min="5125" max="5125" width="47.85546875" customWidth="1"/>
    <col min="5126" max="5127" width="14.85546875" customWidth="1"/>
    <col min="5128" max="5128" width="10.7109375" customWidth="1"/>
    <col min="5129" max="5129" width="0" hidden="1" customWidth="1"/>
    <col min="5130" max="5130" width="31.42578125" customWidth="1"/>
    <col min="5131" max="5131" width="26.140625" customWidth="1"/>
    <col min="5377" max="5377" width="10.140625" bestFit="1" customWidth="1"/>
    <col min="5378" max="5378" width="3.28515625" customWidth="1"/>
    <col min="5379" max="5379" width="5.5703125" bestFit="1" customWidth="1"/>
    <col min="5380" max="5380" width="4.85546875" bestFit="1" customWidth="1"/>
    <col min="5381" max="5381" width="47.85546875" customWidth="1"/>
    <col min="5382" max="5383" width="14.85546875" customWidth="1"/>
    <col min="5384" max="5384" width="10.7109375" customWidth="1"/>
    <col min="5385" max="5385" width="0" hidden="1" customWidth="1"/>
    <col min="5386" max="5386" width="31.42578125" customWidth="1"/>
    <col min="5387" max="5387" width="26.140625" customWidth="1"/>
    <col min="5633" max="5633" width="10.140625" bestFit="1" customWidth="1"/>
    <col min="5634" max="5634" width="3.28515625" customWidth="1"/>
    <col min="5635" max="5635" width="5.5703125" bestFit="1" customWidth="1"/>
    <col min="5636" max="5636" width="4.85546875" bestFit="1" customWidth="1"/>
    <col min="5637" max="5637" width="47.85546875" customWidth="1"/>
    <col min="5638" max="5639" width="14.85546875" customWidth="1"/>
    <col min="5640" max="5640" width="10.7109375" customWidth="1"/>
    <col min="5641" max="5641" width="0" hidden="1" customWidth="1"/>
    <col min="5642" max="5642" width="31.42578125" customWidth="1"/>
    <col min="5643" max="5643" width="26.140625" customWidth="1"/>
    <col min="5889" max="5889" width="10.140625" bestFit="1" customWidth="1"/>
    <col min="5890" max="5890" width="3.28515625" customWidth="1"/>
    <col min="5891" max="5891" width="5.5703125" bestFit="1" customWidth="1"/>
    <col min="5892" max="5892" width="4.85546875" bestFit="1" customWidth="1"/>
    <col min="5893" max="5893" width="47.85546875" customWidth="1"/>
    <col min="5894" max="5895" width="14.85546875" customWidth="1"/>
    <col min="5896" max="5896" width="10.7109375" customWidth="1"/>
    <col min="5897" max="5897" width="0" hidden="1" customWidth="1"/>
    <col min="5898" max="5898" width="31.42578125" customWidth="1"/>
    <col min="5899" max="5899" width="26.140625" customWidth="1"/>
    <col min="6145" max="6145" width="10.140625" bestFit="1" customWidth="1"/>
    <col min="6146" max="6146" width="3.28515625" customWidth="1"/>
    <col min="6147" max="6147" width="5.5703125" bestFit="1" customWidth="1"/>
    <col min="6148" max="6148" width="4.85546875" bestFit="1" customWidth="1"/>
    <col min="6149" max="6149" width="47.85546875" customWidth="1"/>
    <col min="6150" max="6151" width="14.85546875" customWidth="1"/>
    <col min="6152" max="6152" width="10.7109375" customWidth="1"/>
    <col min="6153" max="6153" width="0" hidden="1" customWidth="1"/>
    <col min="6154" max="6154" width="31.42578125" customWidth="1"/>
    <col min="6155" max="6155" width="26.140625" customWidth="1"/>
    <col min="6401" max="6401" width="10.140625" bestFit="1" customWidth="1"/>
    <col min="6402" max="6402" width="3.28515625" customWidth="1"/>
    <col min="6403" max="6403" width="5.5703125" bestFit="1" customWidth="1"/>
    <col min="6404" max="6404" width="4.85546875" bestFit="1" customWidth="1"/>
    <col min="6405" max="6405" width="47.85546875" customWidth="1"/>
    <col min="6406" max="6407" width="14.85546875" customWidth="1"/>
    <col min="6408" max="6408" width="10.7109375" customWidth="1"/>
    <col min="6409" max="6409" width="0" hidden="1" customWidth="1"/>
    <col min="6410" max="6410" width="31.42578125" customWidth="1"/>
    <col min="6411" max="6411" width="26.140625" customWidth="1"/>
    <col min="6657" max="6657" width="10.140625" bestFit="1" customWidth="1"/>
    <col min="6658" max="6658" width="3.28515625" customWidth="1"/>
    <col min="6659" max="6659" width="5.5703125" bestFit="1" customWidth="1"/>
    <col min="6660" max="6660" width="4.85546875" bestFit="1" customWidth="1"/>
    <col min="6661" max="6661" width="47.85546875" customWidth="1"/>
    <col min="6662" max="6663" width="14.85546875" customWidth="1"/>
    <col min="6664" max="6664" width="10.7109375" customWidth="1"/>
    <col min="6665" max="6665" width="0" hidden="1" customWidth="1"/>
    <col min="6666" max="6666" width="31.42578125" customWidth="1"/>
    <col min="6667" max="6667" width="26.140625" customWidth="1"/>
    <col min="6913" max="6913" width="10.140625" bestFit="1" customWidth="1"/>
    <col min="6914" max="6914" width="3.28515625" customWidth="1"/>
    <col min="6915" max="6915" width="5.5703125" bestFit="1" customWidth="1"/>
    <col min="6916" max="6916" width="4.85546875" bestFit="1" customWidth="1"/>
    <col min="6917" max="6917" width="47.85546875" customWidth="1"/>
    <col min="6918" max="6919" width="14.85546875" customWidth="1"/>
    <col min="6920" max="6920" width="10.7109375" customWidth="1"/>
    <col min="6921" max="6921" width="0" hidden="1" customWidth="1"/>
    <col min="6922" max="6922" width="31.42578125" customWidth="1"/>
    <col min="6923" max="6923" width="26.140625" customWidth="1"/>
    <col min="7169" max="7169" width="10.140625" bestFit="1" customWidth="1"/>
    <col min="7170" max="7170" width="3.28515625" customWidth="1"/>
    <col min="7171" max="7171" width="5.5703125" bestFit="1" customWidth="1"/>
    <col min="7172" max="7172" width="4.85546875" bestFit="1" customWidth="1"/>
    <col min="7173" max="7173" width="47.85546875" customWidth="1"/>
    <col min="7174" max="7175" width="14.85546875" customWidth="1"/>
    <col min="7176" max="7176" width="10.7109375" customWidth="1"/>
    <col min="7177" max="7177" width="0" hidden="1" customWidth="1"/>
    <col min="7178" max="7178" width="31.42578125" customWidth="1"/>
    <col min="7179" max="7179" width="26.140625" customWidth="1"/>
    <col min="7425" max="7425" width="10.140625" bestFit="1" customWidth="1"/>
    <col min="7426" max="7426" width="3.28515625" customWidth="1"/>
    <col min="7427" max="7427" width="5.5703125" bestFit="1" customWidth="1"/>
    <col min="7428" max="7428" width="4.85546875" bestFit="1" customWidth="1"/>
    <col min="7429" max="7429" width="47.85546875" customWidth="1"/>
    <col min="7430" max="7431" width="14.85546875" customWidth="1"/>
    <col min="7432" max="7432" width="10.7109375" customWidth="1"/>
    <col min="7433" max="7433" width="0" hidden="1" customWidth="1"/>
    <col min="7434" max="7434" width="31.42578125" customWidth="1"/>
    <col min="7435" max="7435" width="26.140625" customWidth="1"/>
    <col min="7681" max="7681" width="10.140625" bestFit="1" customWidth="1"/>
    <col min="7682" max="7682" width="3.28515625" customWidth="1"/>
    <col min="7683" max="7683" width="5.5703125" bestFit="1" customWidth="1"/>
    <col min="7684" max="7684" width="4.85546875" bestFit="1" customWidth="1"/>
    <col min="7685" max="7685" width="47.85546875" customWidth="1"/>
    <col min="7686" max="7687" width="14.85546875" customWidth="1"/>
    <col min="7688" max="7688" width="10.7109375" customWidth="1"/>
    <col min="7689" max="7689" width="0" hidden="1" customWidth="1"/>
    <col min="7690" max="7690" width="31.42578125" customWidth="1"/>
    <col min="7691" max="7691" width="26.140625" customWidth="1"/>
    <col min="7937" max="7937" width="10.140625" bestFit="1" customWidth="1"/>
    <col min="7938" max="7938" width="3.28515625" customWidth="1"/>
    <col min="7939" max="7939" width="5.5703125" bestFit="1" customWidth="1"/>
    <col min="7940" max="7940" width="4.85546875" bestFit="1" customWidth="1"/>
    <col min="7941" max="7941" width="47.85546875" customWidth="1"/>
    <col min="7942" max="7943" width="14.85546875" customWidth="1"/>
    <col min="7944" max="7944" width="10.7109375" customWidth="1"/>
    <col min="7945" max="7945" width="0" hidden="1" customWidth="1"/>
    <col min="7946" max="7946" width="31.42578125" customWidth="1"/>
    <col min="7947" max="7947" width="26.140625" customWidth="1"/>
    <col min="8193" max="8193" width="10.140625" bestFit="1" customWidth="1"/>
    <col min="8194" max="8194" width="3.28515625" customWidth="1"/>
    <col min="8195" max="8195" width="5.5703125" bestFit="1" customWidth="1"/>
    <col min="8196" max="8196" width="4.85546875" bestFit="1" customWidth="1"/>
    <col min="8197" max="8197" width="47.85546875" customWidth="1"/>
    <col min="8198" max="8199" width="14.85546875" customWidth="1"/>
    <col min="8200" max="8200" width="10.7109375" customWidth="1"/>
    <col min="8201" max="8201" width="0" hidden="1" customWidth="1"/>
    <col min="8202" max="8202" width="31.42578125" customWidth="1"/>
    <col min="8203" max="8203" width="26.140625" customWidth="1"/>
    <col min="8449" max="8449" width="10.140625" bestFit="1" customWidth="1"/>
    <col min="8450" max="8450" width="3.28515625" customWidth="1"/>
    <col min="8451" max="8451" width="5.5703125" bestFit="1" customWidth="1"/>
    <col min="8452" max="8452" width="4.85546875" bestFit="1" customWidth="1"/>
    <col min="8453" max="8453" width="47.85546875" customWidth="1"/>
    <col min="8454" max="8455" width="14.85546875" customWidth="1"/>
    <col min="8456" max="8456" width="10.7109375" customWidth="1"/>
    <col min="8457" max="8457" width="0" hidden="1" customWidth="1"/>
    <col min="8458" max="8458" width="31.42578125" customWidth="1"/>
    <col min="8459" max="8459" width="26.140625" customWidth="1"/>
    <col min="8705" max="8705" width="10.140625" bestFit="1" customWidth="1"/>
    <col min="8706" max="8706" width="3.28515625" customWidth="1"/>
    <col min="8707" max="8707" width="5.5703125" bestFit="1" customWidth="1"/>
    <col min="8708" max="8708" width="4.85546875" bestFit="1" customWidth="1"/>
    <col min="8709" max="8709" width="47.85546875" customWidth="1"/>
    <col min="8710" max="8711" width="14.85546875" customWidth="1"/>
    <col min="8712" max="8712" width="10.7109375" customWidth="1"/>
    <col min="8713" max="8713" width="0" hidden="1" customWidth="1"/>
    <col min="8714" max="8714" width="31.42578125" customWidth="1"/>
    <col min="8715" max="8715" width="26.140625" customWidth="1"/>
    <col min="8961" max="8961" width="10.140625" bestFit="1" customWidth="1"/>
    <col min="8962" max="8962" width="3.28515625" customWidth="1"/>
    <col min="8963" max="8963" width="5.5703125" bestFit="1" customWidth="1"/>
    <col min="8964" max="8964" width="4.85546875" bestFit="1" customWidth="1"/>
    <col min="8965" max="8965" width="47.85546875" customWidth="1"/>
    <col min="8966" max="8967" width="14.85546875" customWidth="1"/>
    <col min="8968" max="8968" width="10.7109375" customWidth="1"/>
    <col min="8969" max="8969" width="0" hidden="1" customWidth="1"/>
    <col min="8970" max="8970" width="31.42578125" customWidth="1"/>
    <col min="8971" max="8971" width="26.140625" customWidth="1"/>
    <col min="9217" max="9217" width="10.140625" bestFit="1" customWidth="1"/>
    <col min="9218" max="9218" width="3.28515625" customWidth="1"/>
    <col min="9219" max="9219" width="5.5703125" bestFit="1" customWidth="1"/>
    <col min="9220" max="9220" width="4.85546875" bestFit="1" customWidth="1"/>
    <col min="9221" max="9221" width="47.85546875" customWidth="1"/>
    <col min="9222" max="9223" width="14.85546875" customWidth="1"/>
    <col min="9224" max="9224" width="10.7109375" customWidth="1"/>
    <col min="9225" max="9225" width="0" hidden="1" customWidth="1"/>
    <col min="9226" max="9226" width="31.42578125" customWidth="1"/>
    <col min="9227" max="9227" width="26.140625" customWidth="1"/>
    <col min="9473" max="9473" width="10.140625" bestFit="1" customWidth="1"/>
    <col min="9474" max="9474" width="3.28515625" customWidth="1"/>
    <col min="9475" max="9475" width="5.5703125" bestFit="1" customWidth="1"/>
    <col min="9476" max="9476" width="4.85546875" bestFit="1" customWidth="1"/>
    <col min="9477" max="9477" width="47.85546875" customWidth="1"/>
    <col min="9478" max="9479" width="14.85546875" customWidth="1"/>
    <col min="9480" max="9480" width="10.7109375" customWidth="1"/>
    <col min="9481" max="9481" width="0" hidden="1" customWidth="1"/>
    <col min="9482" max="9482" width="31.42578125" customWidth="1"/>
    <col min="9483" max="9483" width="26.140625" customWidth="1"/>
    <col min="9729" max="9729" width="10.140625" bestFit="1" customWidth="1"/>
    <col min="9730" max="9730" width="3.28515625" customWidth="1"/>
    <col min="9731" max="9731" width="5.5703125" bestFit="1" customWidth="1"/>
    <col min="9732" max="9732" width="4.85546875" bestFit="1" customWidth="1"/>
    <col min="9733" max="9733" width="47.85546875" customWidth="1"/>
    <col min="9734" max="9735" width="14.85546875" customWidth="1"/>
    <col min="9736" max="9736" width="10.7109375" customWidth="1"/>
    <col min="9737" max="9737" width="0" hidden="1" customWidth="1"/>
    <col min="9738" max="9738" width="31.42578125" customWidth="1"/>
    <col min="9739" max="9739" width="26.140625" customWidth="1"/>
    <col min="9985" max="9985" width="10.140625" bestFit="1" customWidth="1"/>
    <col min="9986" max="9986" width="3.28515625" customWidth="1"/>
    <col min="9987" max="9987" width="5.5703125" bestFit="1" customWidth="1"/>
    <col min="9988" max="9988" width="4.85546875" bestFit="1" customWidth="1"/>
    <col min="9989" max="9989" width="47.85546875" customWidth="1"/>
    <col min="9990" max="9991" width="14.85546875" customWidth="1"/>
    <col min="9992" max="9992" width="10.7109375" customWidth="1"/>
    <col min="9993" max="9993" width="0" hidden="1" customWidth="1"/>
    <col min="9994" max="9994" width="31.42578125" customWidth="1"/>
    <col min="9995" max="9995" width="26.140625" customWidth="1"/>
    <col min="10241" max="10241" width="10.140625" bestFit="1" customWidth="1"/>
    <col min="10242" max="10242" width="3.28515625" customWidth="1"/>
    <col min="10243" max="10243" width="5.5703125" bestFit="1" customWidth="1"/>
    <col min="10244" max="10244" width="4.85546875" bestFit="1" customWidth="1"/>
    <col min="10245" max="10245" width="47.85546875" customWidth="1"/>
    <col min="10246" max="10247" width="14.85546875" customWidth="1"/>
    <col min="10248" max="10248" width="10.7109375" customWidth="1"/>
    <col min="10249" max="10249" width="0" hidden="1" customWidth="1"/>
    <col min="10250" max="10250" width="31.42578125" customWidth="1"/>
    <col min="10251" max="10251" width="26.140625" customWidth="1"/>
    <col min="10497" max="10497" width="10.140625" bestFit="1" customWidth="1"/>
    <col min="10498" max="10498" width="3.28515625" customWidth="1"/>
    <col min="10499" max="10499" width="5.5703125" bestFit="1" customWidth="1"/>
    <col min="10500" max="10500" width="4.85546875" bestFit="1" customWidth="1"/>
    <col min="10501" max="10501" width="47.85546875" customWidth="1"/>
    <col min="10502" max="10503" width="14.85546875" customWidth="1"/>
    <col min="10504" max="10504" width="10.7109375" customWidth="1"/>
    <col min="10505" max="10505" width="0" hidden="1" customWidth="1"/>
    <col min="10506" max="10506" width="31.42578125" customWidth="1"/>
    <col min="10507" max="10507" width="26.140625" customWidth="1"/>
    <col min="10753" max="10753" width="10.140625" bestFit="1" customWidth="1"/>
    <col min="10754" max="10754" width="3.28515625" customWidth="1"/>
    <col min="10755" max="10755" width="5.5703125" bestFit="1" customWidth="1"/>
    <col min="10756" max="10756" width="4.85546875" bestFit="1" customWidth="1"/>
    <col min="10757" max="10757" width="47.85546875" customWidth="1"/>
    <col min="10758" max="10759" width="14.85546875" customWidth="1"/>
    <col min="10760" max="10760" width="10.7109375" customWidth="1"/>
    <col min="10761" max="10761" width="0" hidden="1" customWidth="1"/>
    <col min="10762" max="10762" width="31.42578125" customWidth="1"/>
    <col min="10763" max="10763" width="26.140625" customWidth="1"/>
    <col min="11009" max="11009" width="10.140625" bestFit="1" customWidth="1"/>
    <col min="11010" max="11010" width="3.28515625" customWidth="1"/>
    <col min="11011" max="11011" width="5.5703125" bestFit="1" customWidth="1"/>
    <col min="11012" max="11012" width="4.85546875" bestFit="1" customWidth="1"/>
    <col min="11013" max="11013" width="47.85546875" customWidth="1"/>
    <col min="11014" max="11015" width="14.85546875" customWidth="1"/>
    <col min="11016" max="11016" width="10.7109375" customWidth="1"/>
    <col min="11017" max="11017" width="0" hidden="1" customWidth="1"/>
    <col min="11018" max="11018" width="31.42578125" customWidth="1"/>
    <col min="11019" max="11019" width="26.140625" customWidth="1"/>
    <col min="11265" max="11265" width="10.140625" bestFit="1" customWidth="1"/>
    <col min="11266" max="11266" width="3.28515625" customWidth="1"/>
    <col min="11267" max="11267" width="5.5703125" bestFit="1" customWidth="1"/>
    <col min="11268" max="11268" width="4.85546875" bestFit="1" customWidth="1"/>
    <col min="11269" max="11269" width="47.85546875" customWidth="1"/>
    <col min="11270" max="11271" width="14.85546875" customWidth="1"/>
    <col min="11272" max="11272" width="10.7109375" customWidth="1"/>
    <col min="11273" max="11273" width="0" hidden="1" customWidth="1"/>
    <col min="11274" max="11274" width="31.42578125" customWidth="1"/>
    <col min="11275" max="11275" width="26.140625" customWidth="1"/>
    <col min="11521" max="11521" width="10.140625" bestFit="1" customWidth="1"/>
    <col min="11522" max="11522" width="3.28515625" customWidth="1"/>
    <col min="11523" max="11523" width="5.5703125" bestFit="1" customWidth="1"/>
    <col min="11524" max="11524" width="4.85546875" bestFit="1" customWidth="1"/>
    <col min="11525" max="11525" width="47.85546875" customWidth="1"/>
    <col min="11526" max="11527" width="14.85546875" customWidth="1"/>
    <col min="11528" max="11528" width="10.7109375" customWidth="1"/>
    <col min="11529" max="11529" width="0" hidden="1" customWidth="1"/>
    <col min="11530" max="11530" width="31.42578125" customWidth="1"/>
    <col min="11531" max="11531" width="26.140625" customWidth="1"/>
    <col min="11777" max="11777" width="10.140625" bestFit="1" customWidth="1"/>
    <col min="11778" max="11778" width="3.28515625" customWidth="1"/>
    <col min="11779" max="11779" width="5.5703125" bestFit="1" customWidth="1"/>
    <col min="11780" max="11780" width="4.85546875" bestFit="1" customWidth="1"/>
    <col min="11781" max="11781" width="47.85546875" customWidth="1"/>
    <col min="11782" max="11783" width="14.85546875" customWidth="1"/>
    <col min="11784" max="11784" width="10.7109375" customWidth="1"/>
    <col min="11785" max="11785" width="0" hidden="1" customWidth="1"/>
    <col min="11786" max="11786" width="31.42578125" customWidth="1"/>
    <col min="11787" max="11787" width="26.140625" customWidth="1"/>
    <col min="12033" max="12033" width="10.140625" bestFit="1" customWidth="1"/>
    <col min="12034" max="12034" width="3.28515625" customWidth="1"/>
    <col min="12035" max="12035" width="5.5703125" bestFit="1" customWidth="1"/>
    <col min="12036" max="12036" width="4.85546875" bestFit="1" customWidth="1"/>
    <col min="12037" max="12037" width="47.85546875" customWidth="1"/>
    <col min="12038" max="12039" width="14.85546875" customWidth="1"/>
    <col min="12040" max="12040" width="10.7109375" customWidth="1"/>
    <col min="12041" max="12041" width="0" hidden="1" customWidth="1"/>
    <col min="12042" max="12042" width="31.42578125" customWidth="1"/>
    <col min="12043" max="12043" width="26.140625" customWidth="1"/>
    <col min="12289" max="12289" width="10.140625" bestFit="1" customWidth="1"/>
    <col min="12290" max="12290" width="3.28515625" customWidth="1"/>
    <col min="12291" max="12291" width="5.5703125" bestFit="1" customWidth="1"/>
    <col min="12292" max="12292" width="4.85546875" bestFit="1" customWidth="1"/>
    <col min="12293" max="12293" width="47.85546875" customWidth="1"/>
    <col min="12294" max="12295" width="14.85546875" customWidth="1"/>
    <col min="12296" max="12296" width="10.7109375" customWidth="1"/>
    <col min="12297" max="12297" width="0" hidden="1" customWidth="1"/>
    <col min="12298" max="12298" width="31.42578125" customWidth="1"/>
    <col min="12299" max="12299" width="26.140625" customWidth="1"/>
    <col min="12545" max="12545" width="10.140625" bestFit="1" customWidth="1"/>
    <col min="12546" max="12546" width="3.28515625" customWidth="1"/>
    <col min="12547" max="12547" width="5.5703125" bestFit="1" customWidth="1"/>
    <col min="12548" max="12548" width="4.85546875" bestFit="1" customWidth="1"/>
    <col min="12549" max="12549" width="47.85546875" customWidth="1"/>
    <col min="12550" max="12551" width="14.85546875" customWidth="1"/>
    <col min="12552" max="12552" width="10.7109375" customWidth="1"/>
    <col min="12553" max="12553" width="0" hidden="1" customWidth="1"/>
    <col min="12554" max="12554" width="31.42578125" customWidth="1"/>
    <col min="12555" max="12555" width="26.140625" customWidth="1"/>
    <col min="12801" max="12801" width="10.140625" bestFit="1" customWidth="1"/>
    <col min="12802" max="12802" width="3.28515625" customWidth="1"/>
    <col min="12803" max="12803" width="5.5703125" bestFit="1" customWidth="1"/>
    <col min="12804" max="12804" width="4.85546875" bestFit="1" customWidth="1"/>
    <col min="12805" max="12805" width="47.85546875" customWidth="1"/>
    <col min="12806" max="12807" width="14.85546875" customWidth="1"/>
    <col min="12808" max="12808" width="10.7109375" customWidth="1"/>
    <col min="12809" max="12809" width="0" hidden="1" customWidth="1"/>
    <col min="12810" max="12810" width="31.42578125" customWidth="1"/>
    <col min="12811" max="12811" width="26.140625" customWidth="1"/>
    <col min="13057" max="13057" width="10.140625" bestFit="1" customWidth="1"/>
    <col min="13058" max="13058" width="3.28515625" customWidth="1"/>
    <col min="13059" max="13059" width="5.5703125" bestFit="1" customWidth="1"/>
    <col min="13060" max="13060" width="4.85546875" bestFit="1" customWidth="1"/>
    <col min="13061" max="13061" width="47.85546875" customWidth="1"/>
    <col min="13062" max="13063" width="14.85546875" customWidth="1"/>
    <col min="13064" max="13064" width="10.7109375" customWidth="1"/>
    <col min="13065" max="13065" width="0" hidden="1" customWidth="1"/>
    <col min="13066" max="13066" width="31.42578125" customWidth="1"/>
    <col min="13067" max="13067" width="26.140625" customWidth="1"/>
    <col min="13313" max="13313" width="10.140625" bestFit="1" customWidth="1"/>
    <col min="13314" max="13314" width="3.28515625" customWidth="1"/>
    <col min="13315" max="13315" width="5.5703125" bestFit="1" customWidth="1"/>
    <col min="13316" max="13316" width="4.85546875" bestFit="1" customWidth="1"/>
    <col min="13317" max="13317" width="47.85546875" customWidth="1"/>
    <col min="13318" max="13319" width="14.85546875" customWidth="1"/>
    <col min="13320" max="13320" width="10.7109375" customWidth="1"/>
    <col min="13321" max="13321" width="0" hidden="1" customWidth="1"/>
    <col min="13322" max="13322" width="31.42578125" customWidth="1"/>
    <col min="13323" max="13323" width="26.140625" customWidth="1"/>
    <col min="13569" max="13569" width="10.140625" bestFit="1" customWidth="1"/>
    <col min="13570" max="13570" width="3.28515625" customWidth="1"/>
    <col min="13571" max="13571" width="5.5703125" bestFit="1" customWidth="1"/>
    <col min="13572" max="13572" width="4.85546875" bestFit="1" customWidth="1"/>
    <col min="13573" max="13573" width="47.85546875" customWidth="1"/>
    <col min="13574" max="13575" width="14.85546875" customWidth="1"/>
    <col min="13576" max="13576" width="10.7109375" customWidth="1"/>
    <col min="13577" max="13577" width="0" hidden="1" customWidth="1"/>
    <col min="13578" max="13578" width="31.42578125" customWidth="1"/>
    <col min="13579" max="13579" width="26.140625" customWidth="1"/>
    <col min="13825" max="13825" width="10.140625" bestFit="1" customWidth="1"/>
    <col min="13826" max="13826" width="3.28515625" customWidth="1"/>
    <col min="13827" max="13827" width="5.5703125" bestFit="1" customWidth="1"/>
    <col min="13828" max="13828" width="4.85546875" bestFit="1" customWidth="1"/>
    <col min="13829" max="13829" width="47.85546875" customWidth="1"/>
    <col min="13830" max="13831" width="14.85546875" customWidth="1"/>
    <col min="13832" max="13832" width="10.7109375" customWidth="1"/>
    <col min="13833" max="13833" width="0" hidden="1" customWidth="1"/>
    <col min="13834" max="13834" width="31.42578125" customWidth="1"/>
    <col min="13835" max="13835" width="26.140625" customWidth="1"/>
    <col min="14081" max="14081" width="10.140625" bestFit="1" customWidth="1"/>
    <col min="14082" max="14082" width="3.28515625" customWidth="1"/>
    <col min="14083" max="14083" width="5.5703125" bestFit="1" customWidth="1"/>
    <col min="14084" max="14084" width="4.85546875" bestFit="1" customWidth="1"/>
    <col min="14085" max="14085" width="47.85546875" customWidth="1"/>
    <col min="14086" max="14087" width="14.85546875" customWidth="1"/>
    <col min="14088" max="14088" width="10.7109375" customWidth="1"/>
    <col min="14089" max="14089" width="0" hidden="1" customWidth="1"/>
    <col min="14090" max="14090" width="31.42578125" customWidth="1"/>
    <col min="14091" max="14091" width="26.140625" customWidth="1"/>
    <col min="14337" max="14337" width="10.140625" bestFit="1" customWidth="1"/>
    <col min="14338" max="14338" width="3.28515625" customWidth="1"/>
    <col min="14339" max="14339" width="5.5703125" bestFit="1" customWidth="1"/>
    <col min="14340" max="14340" width="4.85546875" bestFit="1" customWidth="1"/>
    <col min="14341" max="14341" width="47.85546875" customWidth="1"/>
    <col min="14342" max="14343" width="14.85546875" customWidth="1"/>
    <col min="14344" max="14344" width="10.7109375" customWidth="1"/>
    <col min="14345" max="14345" width="0" hidden="1" customWidth="1"/>
    <col min="14346" max="14346" width="31.42578125" customWidth="1"/>
    <col min="14347" max="14347" width="26.140625" customWidth="1"/>
    <col min="14593" max="14593" width="10.140625" bestFit="1" customWidth="1"/>
    <col min="14594" max="14594" width="3.28515625" customWidth="1"/>
    <col min="14595" max="14595" width="5.5703125" bestFit="1" customWidth="1"/>
    <col min="14596" max="14596" width="4.85546875" bestFit="1" customWidth="1"/>
    <col min="14597" max="14597" width="47.85546875" customWidth="1"/>
    <col min="14598" max="14599" width="14.85546875" customWidth="1"/>
    <col min="14600" max="14600" width="10.7109375" customWidth="1"/>
    <col min="14601" max="14601" width="0" hidden="1" customWidth="1"/>
    <col min="14602" max="14602" width="31.42578125" customWidth="1"/>
    <col min="14603" max="14603" width="26.140625" customWidth="1"/>
    <col min="14849" max="14849" width="10.140625" bestFit="1" customWidth="1"/>
    <col min="14850" max="14850" width="3.28515625" customWidth="1"/>
    <col min="14851" max="14851" width="5.5703125" bestFit="1" customWidth="1"/>
    <col min="14852" max="14852" width="4.85546875" bestFit="1" customWidth="1"/>
    <col min="14853" max="14853" width="47.85546875" customWidth="1"/>
    <col min="14854" max="14855" width="14.85546875" customWidth="1"/>
    <col min="14856" max="14856" width="10.7109375" customWidth="1"/>
    <col min="14857" max="14857" width="0" hidden="1" customWidth="1"/>
    <col min="14858" max="14858" width="31.42578125" customWidth="1"/>
    <col min="14859" max="14859" width="26.140625" customWidth="1"/>
    <col min="15105" max="15105" width="10.140625" bestFit="1" customWidth="1"/>
    <col min="15106" max="15106" width="3.28515625" customWidth="1"/>
    <col min="15107" max="15107" width="5.5703125" bestFit="1" customWidth="1"/>
    <col min="15108" max="15108" width="4.85546875" bestFit="1" customWidth="1"/>
    <col min="15109" max="15109" width="47.85546875" customWidth="1"/>
    <col min="15110" max="15111" width="14.85546875" customWidth="1"/>
    <col min="15112" max="15112" width="10.7109375" customWidth="1"/>
    <col min="15113" max="15113" width="0" hidden="1" customWidth="1"/>
    <col min="15114" max="15114" width="31.42578125" customWidth="1"/>
    <col min="15115" max="15115" width="26.140625" customWidth="1"/>
    <col min="15361" max="15361" width="10.140625" bestFit="1" customWidth="1"/>
    <col min="15362" max="15362" width="3.28515625" customWidth="1"/>
    <col min="15363" max="15363" width="5.5703125" bestFit="1" customWidth="1"/>
    <col min="15364" max="15364" width="4.85546875" bestFit="1" customWidth="1"/>
    <col min="15365" max="15365" width="47.85546875" customWidth="1"/>
    <col min="15366" max="15367" width="14.85546875" customWidth="1"/>
    <col min="15368" max="15368" width="10.7109375" customWidth="1"/>
    <col min="15369" max="15369" width="0" hidden="1" customWidth="1"/>
    <col min="15370" max="15370" width="31.42578125" customWidth="1"/>
    <col min="15371" max="15371" width="26.140625" customWidth="1"/>
    <col min="15617" max="15617" width="10.140625" bestFit="1" customWidth="1"/>
    <col min="15618" max="15618" width="3.28515625" customWidth="1"/>
    <col min="15619" max="15619" width="5.5703125" bestFit="1" customWidth="1"/>
    <col min="15620" max="15620" width="4.85546875" bestFit="1" customWidth="1"/>
    <col min="15621" max="15621" width="47.85546875" customWidth="1"/>
    <col min="15622" max="15623" width="14.85546875" customWidth="1"/>
    <col min="15624" max="15624" width="10.7109375" customWidth="1"/>
    <col min="15625" max="15625" width="0" hidden="1" customWidth="1"/>
    <col min="15626" max="15626" width="31.42578125" customWidth="1"/>
    <col min="15627" max="15627" width="26.140625" customWidth="1"/>
    <col min="15873" max="15873" width="10.140625" bestFit="1" customWidth="1"/>
    <col min="15874" max="15874" width="3.28515625" customWidth="1"/>
    <col min="15875" max="15875" width="5.5703125" bestFit="1" customWidth="1"/>
    <col min="15876" max="15876" width="4.85546875" bestFit="1" customWidth="1"/>
    <col min="15877" max="15877" width="47.85546875" customWidth="1"/>
    <col min="15878" max="15879" width="14.85546875" customWidth="1"/>
    <col min="15880" max="15880" width="10.7109375" customWidth="1"/>
    <col min="15881" max="15881" width="0" hidden="1" customWidth="1"/>
    <col min="15882" max="15882" width="31.42578125" customWidth="1"/>
    <col min="15883" max="15883" width="26.140625" customWidth="1"/>
    <col min="16129" max="16129" width="10.140625" bestFit="1" customWidth="1"/>
    <col min="16130" max="16130" width="3.28515625" customWidth="1"/>
    <col min="16131" max="16131" width="5.5703125" bestFit="1" customWidth="1"/>
    <col min="16132" max="16132" width="4.85546875" bestFit="1" customWidth="1"/>
    <col min="16133" max="16133" width="47.85546875" customWidth="1"/>
    <col min="16134" max="16135" width="14.85546875" customWidth="1"/>
    <col min="16136" max="16136" width="10.7109375" customWidth="1"/>
    <col min="16137" max="16137" width="0" hidden="1" customWidth="1"/>
    <col min="16138" max="16138" width="31.42578125" customWidth="1"/>
    <col min="16139" max="16139" width="26.140625" customWidth="1"/>
  </cols>
  <sheetData>
    <row r="1" spans="1:10" s="1" customFormat="1" ht="52.5" customHeight="1" x14ac:dyDescent="0.25">
      <c r="A1" s="52" t="s">
        <v>228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s="1" customFormat="1" x14ac:dyDescent="0.25">
      <c r="A2" s="2"/>
      <c r="B2" s="2"/>
      <c r="C2" s="2"/>
      <c r="D2" s="3"/>
      <c r="H2" s="4" t="s">
        <v>0</v>
      </c>
    </row>
    <row r="3" spans="1:10" s="10" customFormat="1" ht="51" customHeight="1" x14ac:dyDescent="0.25">
      <c r="A3" s="53" t="s">
        <v>1</v>
      </c>
      <c r="B3" s="53"/>
      <c r="C3" s="53"/>
      <c r="D3" s="53"/>
      <c r="E3" s="5" t="s">
        <v>2</v>
      </c>
      <c r="F3" s="6" t="s">
        <v>3</v>
      </c>
      <c r="G3" s="7" t="s">
        <v>229</v>
      </c>
      <c r="H3" s="7" t="s">
        <v>4</v>
      </c>
      <c r="I3" s="8"/>
      <c r="J3" s="9" t="s">
        <v>5</v>
      </c>
    </row>
    <row r="4" spans="1:10" s="1" customFormat="1" ht="60.75" x14ac:dyDescent="0.25">
      <c r="A4" s="11" t="s">
        <v>6</v>
      </c>
      <c r="B4" s="11" t="s">
        <v>7</v>
      </c>
      <c r="C4" s="11" t="s">
        <v>8</v>
      </c>
      <c r="D4" s="12" t="s">
        <v>9</v>
      </c>
      <c r="E4" s="13" t="s">
        <v>10</v>
      </c>
      <c r="F4" s="14">
        <v>240566</v>
      </c>
      <c r="G4" s="15">
        <v>200218.5</v>
      </c>
      <c r="H4" s="14">
        <f>G4/F4*100</f>
        <v>83.228095408328699</v>
      </c>
      <c r="J4" s="16" t="s">
        <v>11</v>
      </c>
    </row>
    <row r="5" spans="1:10" ht="24.75" x14ac:dyDescent="0.25">
      <c r="A5" s="11" t="s">
        <v>12</v>
      </c>
      <c r="B5" s="11" t="s">
        <v>7</v>
      </c>
      <c r="C5" s="11" t="s">
        <v>8</v>
      </c>
      <c r="D5" s="12" t="s">
        <v>9</v>
      </c>
      <c r="E5" s="13" t="s">
        <v>13</v>
      </c>
      <c r="F5" s="14">
        <v>49731</v>
      </c>
      <c r="G5" s="15">
        <v>37366.199999999997</v>
      </c>
      <c r="H5" s="14">
        <f>G5/F5*100</f>
        <v>75.136635096820896</v>
      </c>
      <c r="J5" s="17"/>
    </row>
    <row r="6" spans="1:10" s="18" customFormat="1" ht="25.5" customHeight="1" x14ac:dyDescent="0.25">
      <c r="A6" s="11" t="s">
        <v>14</v>
      </c>
      <c r="B6" s="11" t="s">
        <v>15</v>
      </c>
      <c r="C6" s="11" t="s">
        <v>8</v>
      </c>
      <c r="D6" s="12" t="s">
        <v>9</v>
      </c>
      <c r="E6" s="13" t="s">
        <v>16</v>
      </c>
      <c r="F6" s="14">
        <v>0</v>
      </c>
      <c r="G6" s="15">
        <v>-144.6</v>
      </c>
      <c r="H6" s="14"/>
      <c r="J6" s="17" t="s">
        <v>17</v>
      </c>
    </row>
    <row r="7" spans="1:10" ht="63.75" customHeight="1" x14ac:dyDescent="0.25">
      <c r="A7" s="11" t="s">
        <v>18</v>
      </c>
      <c r="B7" s="11" t="s">
        <v>19</v>
      </c>
      <c r="C7" s="11" t="s">
        <v>8</v>
      </c>
      <c r="D7" s="12" t="s">
        <v>9</v>
      </c>
      <c r="E7" s="13" t="s">
        <v>20</v>
      </c>
      <c r="F7" s="14">
        <v>1299</v>
      </c>
      <c r="G7" s="15">
        <v>780</v>
      </c>
      <c r="H7" s="14">
        <f t="shared" ref="H7:H13" si="0">G7/F7*100</f>
        <v>60.046189376443415</v>
      </c>
      <c r="J7" s="17" t="s">
        <v>21</v>
      </c>
    </row>
    <row r="8" spans="1:10" ht="52.5" customHeight="1" x14ac:dyDescent="0.25">
      <c r="A8" s="11" t="s">
        <v>22</v>
      </c>
      <c r="B8" s="11" t="s">
        <v>19</v>
      </c>
      <c r="C8" s="11" t="s">
        <v>8</v>
      </c>
      <c r="D8" s="12" t="s">
        <v>9</v>
      </c>
      <c r="E8" s="13" t="s">
        <v>23</v>
      </c>
      <c r="F8" s="14">
        <v>9700</v>
      </c>
      <c r="G8" s="15">
        <v>2814.3</v>
      </c>
      <c r="H8" s="14">
        <f t="shared" si="0"/>
        <v>29.013402061855668</v>
      </c>
      <c r="J8" s="17" t="s">
        <v>230</v>
      </c>
    </row>
    <row r="9" spans="1:10" ht="36.75" x14ac:dyDescent="0.25">
      <c r="A9" s="11" t="s">
        <v>24</v>
      </c>
      <c r="B9" s="11" t="s">
        <v>19</v>
      </c>
      <c r="C9" s="11" t="s">
        <v>8</v>
      </c>
      <c r="D9" s="12" t="s">
        <v>9</v>
      </c>
      <c r="E9" s="13" t="s">
        <v>25</v>
      </c>
      <c r="F9" s="14">
        <v>1400</v>
      </c>
      <c r="G9" s="15">
        <v>988.5</v>
      </c>
      <c r="H9" s="14">
        <f t="shared" si="0"/>
        <v>70.607142857142861</v>
      </c>
      <c r="J9" s="17" t="s">
        <v>26</v>
      </c>
    </row>
    <row r="10" spans="1:10" ht="36.75" x14ac:dyDescent="0.25">
      <c r="A10" s="19" t="s">
        <v>27</v>
      </c>
      <c r="B10" s="11" t="s">
        <v>19</v>
      </c>
      <c r="C10" s="11" t="s">
        <v>8</v>
      </c>
      <c r="D10" s="12" t="s">
        <v>9</v>
      </c>
      <c r="E10" s="13" t="s">
        <v>28</v>
      </c>
      <c r="F10" s="14">
        <v>3998</v>
      </c>
      <c r="G10" s="15">
        <v>471.5</v>
      </c>
      <c r="H10" s="14">
        <f t="shared" si="0"/>
        <v>11.793396698349175</v>
      </c>
      <c r="J10" s="17" t="s">
        <v>29</v>
      </c>
    </row>
    <row r="11" spans="1:10" x14ac:dyDescent="0.25">
      <c r="A11" s="19" t="s">
        <v>30</v>
      </c>
      <c r="B11" s="11" t="s">
        <v>19</v>
      </c>
      <c r="C11" s="11" t="s">
        <v>8</v>
      </c>
      <c r="D11" s="12" t="s">
        <v>9</v>
      </c>
      <c r="E11" s="13" t="s">
        <v>31</v>
      </c>
      <c r="F11" s="14">
        <v>5247</v>
      </c>
      <c r="G11" s="15">
        <v>3714.9</v>
      </c>
      <c r="H11" s="14">
        <f t="shared" si="0"/>
        <v>70.800457404230983</v>
      </c>
      <c r="J11" s="17"/>
    </row>
    <row r="12" spans="1:10" ht="36.75" x14ac:dyDescent="0.25">
      <c r="A12" s="19" t="s">
        <v>32</v>
      </c>
      <c r="B12" s="11" t="s">
        <v>19</v>
      </c>
      <c r="C12" s="11" t="s">
        <v>8</v>
      </c>
      <c r="D12" s="12" t="s">
        <v>9</v>
      </c>
      <c r="E12" s="13" t="s">
        <v>33</v>
      </c>
      <c r="F12" s="14">
        <v>5936</v>
      </c>
      <c r="G12" s="15">
        <v>450.9</v>
      </c>
      <c r="H12" s="14">
        <f t="shared" si="0"/>
        <v>7.5960242587601075</v>
      </c>
      <c r="J12" s="17" t="s">
        <v>34</v>
      </c>
    </row>
    <row r="13" spans="1:10" ht="36.75" customHeight="1" x14ac:dyDescent="0.25">
      <c r="A13" s="11" t="s">
        <v>35</v>
      </c>
      <c r="B13" s="11" t="s">
        <v>7</v>
      </c>
      <c r="C13" s="11" t="s">
        <v>8</v>
      </c>
      <c r="D13" s="12" t="s">
        <v>9</v>
      </c>
      <c r="E13" s="13" t="s">
        <v>36</v>
      </c>
      <c r="F13" s="14">
        <v>3774</v>
      </c>
      <c r="G13" s="15">
        <v>3018.8</v>
      </c>
      <c r="H13" s="14">
        <f t="shared" si="0"/>
        <v>79.989401165871755</v>
      </c>
      <c r="J13" s="17"/>
    </row>
    <row r="14" spans="1:10" ht="19.5" customHeight="1" x14ac:dyDescent="0.25">
      <c r="A14" s="11" t="s">
        <v>37</v>
      </c>
      <c r="B14" s="11" t="s">
        <v>7</v>
      </c>
      <c r="C14" s="11" t="s">
        <v>8</v>
      </c>
      <c r="D14" s="12" t="s">
        <v>9</v>
      </c>
      <c r="E14" s="13" t="s">
        <v>38</v>
      </c>
      <c r="F14" s="14">
        <v>0</v>
      </c>
      <c r="G14" s="15">
        <v>96.6</v>
      </c>
      <c r="H14" s="14"/>
      <c r="J14" s="17"/>
    </row>
    <row r="15" spans="1:10" ht="51" customHeight="1" x14ac:dyDescent="0.25">
      <c r="A15" s="11" t="s">
        <v>158</v>
      </c>
      <c r="B15" s="11" t="s">
        <v>40</v>
      </c>
      <c r="C15" s="11" t="s">
        <v>8</v>
      </c>
      <c r="D15" s="12" t="s">
        <v>41</v>
      </c>
      <c r="E15" s="50" t="s">
        <v>159</v>
      </c>
      <c r="F15" s="14"/>
      <c r="G15" s="15">
        <v>50</v>
      </c>
      <c r="H15" s="14"/>
      <c r="J15" s="17"/>
    </row>
    <row r="16" spans="1:10" ht="63" customHeight="1" x14ac:dyDescent="0.25">
      <c r="A16" s="20" t="s">
        <v>39</v>
      </c>
      <c r="B16" s="20" t="s">
        <v>40</v>
      </c>
      <c r="C16" s="20" t="s">
        <v>8</v>
      </c>
      <c r="D16" s="21" t="s">
        <v>41</v>
      </c>
      <c r="E16" s="17" t="s">
        <v>42</v>
      </c>
      <c r="F16" s="22">
        <v>7578</v>
      </c>
      <c r="G16" s="23">
        <v>3529.9</v>
      </c>
      <c r="H16" s="14">
        <f t="shared" ref="H16:H25" si="1">G16/F16*100</f>
        <v>46.580892055951438</v>
      </c>
      <c r="J16" s="17" t="s">
        <v>231</v>
      </c>
    </row>
    <row r="17" spans="1:10" ht="24" customHeight="1" x14ac:dyDescent="0.25">
      <c r="A17" s="20" t="s">
        <v>43</v>
      </c>
      <c r="B17" s="20" t="s">
        <v>40</v>
      </c>
      <c r="C17" s="20" t="s">
        <v>8</v>
      </c>
      <c r="D17" s="21" t="s">
        <v>41</v>
      </c>
      <c r="E17" s="17" t="s">
        <v>44</v>
      </c>
      <c r="F17" s="22">
        <v>2800</v>
      </c>
      <c r="G17" s="23">
        <v>1666.6</v>
      </c>
      <c r="H17" s="14">
        <f t="shared" si="1"/>
        <v>59.521428571428572</v>
      </c>
      <c r="J17" s="17" t="s">
        <v>45</v>
      </c>
    </row>
    <row r="18" spans="1:10" ht="60.75" x14ac:dyDescent="0.25">
      <c r="A18" s="20" t="s">
        <v>46</v>
      </c>
      <c r="B18" s="20" t="s">
        <v>40</v>
      </c>
      <c r="C18" s="20" t="s">
        <v>8</v>
      </c>
      <c r="D18" s="21" t="s">
        <v>41</v>
      </c>
      <c r="E18" s="24" t="s">
        <v>47</v>
      </c>
      <c r="F18" s="14">
        <v>310</v>
      </c>
      <c r="G18" s="15">
        <v>173.9</v>
      </c>
      <c r="H18" s="14">
        <f t="shared" si="1"/>
        <v>56.096774193548391</v>
      </c>
      <c r="J18" s="17"/>
    </row>
    <row r="19" spans="1:10" ht="24.75" x14ac:dyDescent="0.25">
      <c r="A19" s="20" t="s">
        <v>48</v>
      </c>
      <c r="B19" s="20" t="s">
        <v>7</v>
      </c>
      <c r="C19" s="20" t="s">
        <v>8</v>
      </c>
      <c r="D19" s="21" t="s">
        <v>41</v>
      </c>
      <c r="E19" s="25" t="s">
        <v>49</v>
      </c>
      <c r="F19" s="14">
        <v>1093</v>
      </c>
      <c r="G19" s="15">
        <v>2367.6</v>
      </c>
      <c r="H19" s="14">
        <f t="shared" si="1"/>
        <v>216.61482159194873</v>
      </c>
      <c r="J19" s="17"/>
    </row>
    <row r="20" spans="1:10" ht="24.75" x14ac:dyDescent="0.25">
      <c r="A20" s="20" t="s">
        <v>50</v>
      </c>
      <c r="B20" s="20" t="s">
        <v>40</v>
      </c>
      <c r="C20" s="20" t="s">
        <v>8</v>
      </c>
      <c r="D20" s="21" t="s">
        <v>51</v>
      </c>
      <c r="E20" s="24" t="s">
        <v>52</v>
      </c>
      <c r="F20" s="14">
        <v>200</v>
      </c>
      <c r="G20" s="15">
        <v>511.2</v>
      </c>
      <c r="H20" s="14">
        <f t="shared" si="1"/>
        <v>255.6</v>
      </c>
      <c r="J20" s="17" t="s">
        <v>53</v>
      </c>
    </row>
    <row r="21" spans="1:10" s="29" customFormat="1" ht="72" x14ac:dyDescent="0.25">
      <c r="A21" s="26" t="s">
        <v>54</v>
      </c>
      <c r="B21" s="26" t="s">
        <v>40</v>
      </c>
      <c r="C21" s="26" t="s">
        <v>8</v>
      </c>
      <c r="D21" s="27" t="s">
        <v>55</v>
      </c>
      <c r="E21" s="28" t="s">
        <v>56</v>
      </c>
      <c r="F21" s="14">
        <v>300</v>
      </c>
      <c r="G21" s="15">
        <v>138.5</v>
      </c>
      <c r="H21" s="14">
        <f t="shared" si="1"/>
        <v>46.166666666666664</v>
      </c>
      <c r="J21" s="30"/>
    </row>
    <row r="22" spans="1:10" ht="48.75" x14ac:dyDescent="0.25">
      <c r="A22" s="20" t="s">
        <v>57</v>
      </c>
      <c r="B22" s="20" t="s">
        <v>40</v>
      </c>
      <c r="C22" s="20" t="s">
        <v>8</v>
      </c>
      <c r="D22" s="21" t="s">
        <v>58</v>
      </c>
      <c r="E22" s="17" t="s">
        <v>59</v>
      </c>
      <c r="F22" s="14">
        <v>1700</v>
      </c>
      <c r="G22" s="15">
        <v>2340.8000000000002</v>
      </c>
      <c r="H22" s="14">
        <f t="shared" si="1"/>
        <v>137.69411764705885</v>
      </c>
      <c r="J22" s="17"/>
    </row>
    <row r="23" spans="1:10" ht="60.75" x14ac:dyDescent="0.25">
      <c r="A23" s="20" t="s">
        <v>60</v>
      </c>
      <c r="B23" s="20" t="s">
        <v>40</v>
      </c>
      <c r="C23" s="20" t="s">
        <v>8</v>
      </c>
      <c r="D23" s="21" t="s">
        <v>61</v>
      </c>
      <c r="E23" s="24" t="s">
        <v>62</v>
      </c>
      <c r="F23" s="14">
        <v>1309</v>
      </c>
      <c r="G23" s="15">
        <v>605.6</v>
      </c>
      <c r="H23" s="14">
        <f t="shared" si="1"/>
        <v>46.264323911382739</v>
      </c>
      <c r="J23" s="17"/>
    </row>
    <row r="24" spans="1:10" s="18" customFormat="1" ht="19.5" customHeight="1" x14ac:dyDescent="0.25">
      <c r="A24" s="20" t="s">
        <v>63</v>
      </c>
      <c r="B24" s="20" t="s">
        <v>40</v>
      </c>
      <c r="C24" s="20" t="s">
        <v>8</v>
      </c>
      <c r="D24" s="21" t="s">
        <v>64</v>
      </c>
      <c r="E24" s="31" t="s">
        <v>65</v>
      </c>
      <c r="F24" s="14">
        <v>0</v>
      </c>
      <c r="G24" s="15">
        <v>5</v>
      </c>
      <c r="H24" s="14"/>
      <c r="J24" s="17"/>
    </row>
    <row r="25" spans="1:10" s="18" customFormat="1" ht="26.25" customHeight="1" x14ac:dyDescent="0.25">
      <c r="A25" s="20" t="s">
        <v>66</v>
      </c>
      <c r="B25" s="20" t="s">
        <v>40</v>
      </c>
      <c r="C25" s="20" t="s">
        <v>8</v>
      </c>
      <c r="D25" s="21" t="s">
        <v>67</v>
      </c>
      <c r="E25" s="31" t="s">
        <v>68</v>
      </c>
      <c r="F25" s="14">
        <v>4182.6000000000004</v>
      </c>
      <c r="G25" s="15">
        <v>4182.6000000000004</v>
      </c>
      <c r="H25" s="14">
        <f t="shared" si="1"/>
        <v>100</v>
      </c>
      <c r="J25" s="17"/>
    </row>
    <row r="26" spans="1:10" ht="28.5" customHeight="1" x14ac:dyDescent="0.25">
      <c r="A26" s="20" t="s">
        <v>69</v>
      </c>
      <c r="B26" s="20" t="s">
        <v>40</v>
      </c>
      <c r="C26" s="20" t="s">
        <v>8</v>
      </c>
      <c r="D26" s="21" t="s">
        <v>67</v>
      </c>
      <c r="E26" s="31" t="s">
        <v>70</v>
      </c>
      <c r="F26" s="15">
        <v>2490.4</v>
      </c>
      <c r="G26" s="15">
        <v>2491.5</v>
      </c>
      <c r="H26" s="14">
        <f t="shared" ref="H26:H69" si="2">G26/F26*100</f>
        <v>100.04416961130742</v>
      </c>
      <c r="J26" s="32"/>
    </row>
    <row r="27" spans="1:10" s="29" customFormat="1" ht="29.25" customHeight="1" x14ac:dyDescent="0.25">
      <c r="A27" s="20" t="s">
        <v>71</v>
      </c>
      <c r="B27" s="20" t="s">
        <v>40</v>
      </c>
      <c r="C27" s="20" t="s">
        <v>8</v>
      </c>
      <c r="D27" s="21" t="s">
        <v>67</v>
      </c>
      <c r="E27" s="25" t="s">
        <v>72</v>
      </c>
      <c r="F27" s="33">
        <v>103393</v>
      </c>
      <c r="G27" s="33">
        <v>77544</v>
      </c>
      <c r="H27" s="14">
        <f t="shared" si="2"/>
        <v>74.999274612401223</v>
      </c>
      <c r="J27" s="30"/>
    </row>
    <row r="28" spans="1:10" s="29" customFormat="1" ht="29.25" customHeight="1" x14ac:dyDescent="0.25">
      <c r="A28" s="20" t="s">
        <v>73</v>
      </c>
      <c r="B28" s="20" t="s">
        <v>40</v>
      </c>
      <c r="C28" s="20" t="s">
        <v>8</v>
      </c>
      <c r="D28" s="21" t="s">
        <v>67</v>
      </c>
      <c r="E28" s="25" t="s">
        <v>74</v>
      </c>
      <c r="F28" s="33">
        <v>10091.5</v>
      </c>
      <c r="G28" s="33">
        <v>5354</v>
      </c>
      <c r="H28" s="14">
        <f t="shared" si="2"/>
        <v>53.05455085963434</v>
      </c>
      <c r="J28" s="30"/>
    </row>
    <row r="29" spans="1:10" s="29" customFormat="1" ht="21" customHeight="1" x14ac:dyDescent="0.25">
      <c r="A29" s="20" t="s">
        <v>75</v>
      </c>
      <c r="B29" s="20" t="s">
        <v>40</v>
      </c>
      <c r="C29" s="20" t="s">
        <v>8</v>
      </c>
      <c r="D29" s="21" t="s">
        <v>67</v>
      </c>
      <c r="E29" s="25" t="s">
        <v>76</v>
      </c>
      <c r="F29" s="33">
        <v>550</v>
      </c>
      <c r="G29" s="33">
        <v>550</v>
      </c>
      <c r="H29" s="14">
        <f t="shared" si="2"/>
        <v>100</v>
      </c>
      <c r="J29" s="30"/>
    </row>
    <row r="30" spans="1:10" s="29" customFormat="1" ht="55.5" customHeight="1" x14ac:dyDescent="0.25">
      <c r="A30" s="20" t="s">
        <v>77</v>
      </c>
      <c r="B30" s="20" t="s">
        <v>40</v>
      </c>
      <c r="C30" s="20" t="s">
        <v>8</v>
      </c>
      <c r="D30" s="21" t="s">
        <v>67</v>
      </c>
      <c r="E30" s="17" t="s">
        <v>78</v>
      </c>
      <c r="F30" s="33">
        <v>27136.7</v>
      </c>
      <c r="G30" s="33">
        <v>11166.4</v>
      </c>
      <c r="H30" s="14">
        <f t="shared" si="2"/>
        <v>41.148702679397267</v>
      </c>
      <c r="J30" s="17" t="s">
        <v>79</v>
      </c>
    </row>
    <row r="31" spans="1:10" s="29" customFormat="1" ht="48.75" x14ac:dyDescent="0.25">
      <c r="A31" s="20" t="s">
        <v>80</v>
      </c>
      <c r="B31" s="20" t="s">
        <v>40</v>
      </c>
      <c r="C31" s="20" t="s">
        <v>8</v>
      </c>
      <c r="D31" s="21" t="s">
        <v>67</v>
      </c>
      <c r="E31" s="17" t="s">
        <v>81</v>
      </c>
      <c r="F31" s="33">
        <v>678.3</v>
      </c>
      <c r="G31" s="33">
        <v>678.3</v>
      </c>
      <c r="H31" s="14">
        <f t="shared" si="2"/>
        <v>100</v>
      </c>
      <c r="J31" s="17"/>
    </row>
    <row r="32" spans="1:10" s="29" customFormat="1" ht="60.75" x14ac:dyDescent="0.25">
      <c r="A32" s="20" t="s">
        <v>82</v>
      </c>
      <c r="B32" s="20" t="s">
        <v>40</v>
      </c>
      <c r="C32" s="20" t="s">
        <v>8</v>
      </c>
      <c r="D32" s="21" t="s">
        <v>67</v>
      </c>
      <c r="E32" s="34" t="s">
        <v>83</v>
      </c>
      <c r="F32" s="33">
        <v>600</v>
      </c>
      <c r="G32" s="33">
        <v>600</v>
      </c>
      <c r="H32" s="14">
        <f t="shared" si="2"/>
        <v>100</v>
      </c>
      <c r="J32" s="17"/>
    </row>
    <row r="33" spans="1:11" s="29" customFormat="1" ht="48.75" x14ac:dyDescent="0.25">
      <c r="A33" s="20" t="s">
        <v>84</v>
      </c>
      <c r="B33" s="20" t="s">
        <v>40</v>
      </c>
      <c r="C33" s="20" t="s">
        <v>8</v>
      </c>
      <c r="D33" s="21" t="s">
        <v>67</v>
      </c>
      <c r="E33" s="34" t="s">
        <v>85</v>
      </c>
      <c r="F33" s="33">
        <v>12727.5</v>
      </c>
      <c r="G33" s="33">
        <v>7551.1</v>
      </c>
      <c r="H33" s="14">
        <f t="shared" si="2"/>
        <v>59.329011981928893</v>
      </c>
      <c r="J33" s="17" t="s">
        <v>86</v>
      </c>
    </row>
    <row r="34" spans="1:11" s="29" customFormat="1" ht="48.75" x14ac:dyDescent="0.25">
      <c r="A34" s="20" t="s">
        <v>87</v>
      </c>
      <c r="B34" s="20" t="s">
        <v>40</v>
      </c>
      <c r="C34" s="20" t="s">
        <v>8</v>
      </c>
      <c r="D34" s="21" t="s">
        <v>67</v>
      </c>
      <c r="E34" s="17" t="s">
        <v>88</v>
      </c>
      <c r="F34" s="35">
        <v>800</v>
      </c>
      <c r="G34" s="35">
        <v>800</v>
      </c>
      <c r="H34" s="14">
        <f t="shared" si="2"/>
        <v>100</v>
      </c>
      <c r="J34" s="17"/>
    </row>
    <row r="35" spans="1:11" s="29" customFormat="1" ht="24.75" x14ac:dyDescent="0.25">
      <c r="A35" s="20" t="s">
        <v>89</v>
      </c>
      <c r="B35" s="20" t="s">
        <v>40</v>
      </c>
      <c r="C35" s="36" t="s">
        <v>8</v>
      </c>
      <c r="D35" s="37" t="s">
        <v>67</v>
      </c>
      <c r="E35" s="17" t="s">
        <v>90</v>
      </c>
      <c r="F35" s="35">
        <v>779.9</v>
      </c>
      <c r="G35" s="35">
        <v>779.9</v>
      </c>
      <c r="H35" s="14">
        <f t="shared" si="2"/>
        <v>100</v>
      </c>
      <c r="J35" s="30"/>
    </row>
    <row r="36" spans="1:11" s="29" customFormat="1" ht="24.75" x14ac:dyDescent="0.25">
      <c r="A36" s="20" t="s">
        <v>91</v>
      </c>
      <c r="B36" s="20" t="s">
        <v>40</v>
      </c>
      <c r="C36" s="36" t="s">
        <v>8</v>
      </c>
      <c r="D36" s="37" t="s">
        <v>67</v>
      </c>
      <c r="E36" s="38" t="s">
        <v>92</v>
      </c>
      <c r="F36" s="35">
        <v>223.1</v>
      </c>
      <c r="G36" s="35">
        <v>223.1</v>
      </c>
      <c r="H36" s="14">
        <f t="shared" si="2"/>
        <v>100</v>
      </c>
      <c r="J36" s="17"/>
    </row>
    <row r="37" spans="1:11" s="29" customFormat="1" ht="24.75" x14ac:dyDescent="0.25">
      <c r="A37" s="20" t="s">
        <v>93</v>
      </c>
      <c r="B37" s="20" t="s">
        <v>40</v>
      </c>
      <c r="C37" s="36" t="s">
        <v>8</v>
      </c>
      <c r="D37" s="37" t="s">
        <v>67</v>
      </c>
      <c r="E37" s="39" t="s">
        <v>94</v>
      </c>
      <c r="F37" s="35">
        <v>207</v>
      </c>
      <c r="G37" s="35">
        <v>207.3</v>
      </c>
      <c r="H37" s="14">
        <f t="shared" si="2"/>
        <v>100.1449275362319</v>
      </c>
      <c r="J37" s="17"/>
    </row>
    <row r="38" spans="1:11" s="29" customFormat="1" ht="24.75" x14ac:dyDescent="0.25">
      <c r="A38" s="40" t="s">
        <v>95</v>
      </c>
      <c r="B38" s="20" t="s">
        <v>40</v>
      </c>
      <c r="C38" s="20" t="s">
        <v>8</v>
      </c>
      <c r="D38" s="41">
        <v>150</v>
      </c>
      <c r="E38" s="17" t="s">
        <v>96</v>
      </c>
      <c r="F38" s="33">
        <v>5618.1</v>
      </c>
      <c r="G38" s="33">
        <v>5532.9</v>
      </c>
      <c r="H38" s="14">
        <f t="shared" si="2"/>
        <v>98.483473060287281</v>
      </c>
      <c r="J38" s="17"/>
    </row>
    <row r="39" spans="1:11" s="29" customFormat="1" ht="48.75" x14ac:dyDescent="0.25">
      <c r="A39" s="42" t="s">
        <v>97</v>
      </c>
      <c r="B39" s="42" t="s">
        <v>40</v>
      </c>
      <c r="C39" s="42" t="s">
        <v>98</v>
      </c>
      <c r="D39" s="43" t="s">
        <v>67</v>
      </c>
      <c r="E39" s="44" t="s">
        <v>99</v>
      </c>
      <c r="F39" s="45">
        <v>4798.8</v>
      </c>
      <c r="G39" s="45">
        <v>4798.8</v>
      </c>
      <c r="H39" s="14">
        <f t="shared" si="2"/>
        <v>100</v>
      </c>
      <c r="J39" s="17"/>
      <c r="K39" s="46"/>
    </row>
    <row r="40" spans="1:11" s="29" customFormat="1" ht="54.75" customHeight="1" x14ac:dyDescent="0.25">
      <c r="A40" s="20" t="s">
        <v>97</v>
      </c>
      <c r="B40" s="20" t="s">
        <v>40</v>
      </c>
      <c r="C40" s="20" t="s">
        <v>100</v>
      </c>
      <c r="D40" s="21" t="s">
        <v>67</v>
      </c>
      <c r="E40" s="17" t="s">
        <v>101</v>
      </c>
      <c r="F40" s="33">
        <v>8262</v>
      </c>
      <c r="G40" s="33">
        <v>7670.6</v>
      </c>
      <c r="H40" s="14">
        <f t="shared" si="2"/>
        <v>92.841926894214481</v>
      </c>
      <c r="J40" s="17"/>
    </row>
    <row r="41" spans="1:11" s="29" customFormat="1" ht="36.75" x14ac:dyDescent="0.25">
      <c r="A41" s="20" t="s">
        <v>97</v>
      </c>
      <c r="B41" s="20" t="s">
        <v>40</v>
      </c>
      <c r="C41" s="20" t="s">
        <v>102</v>
      </c>
      <c r="D41" s="21" t="s">
        <v>67</v>
      </c>
      <c r="E41" s="17" t="s">
        <v>103</v>
      </c>
      <c r="F41" s="33">
        <v>6379.9</v>
      </c>
      <c r="G41" s="33">
        <v>5345.1</v>
      </c>
      <c r="H41" s="14">
        <f t="shared" si="2"/>
        <v>83.780310036207467</v>
      </c>
      <c r="J41" s="17"/>
    </row>
    <row r="42" spans="1:11" s="29" customFormat="1" ht="84.75" x14ac:dyDescent="0.25">
      <c r="A42" s="20" t="s">
        <v>97</v>
      </c>
      <c r="B42" s="20" t="s">
        <v>40</v>
      </c>
      <c r="C42" s="20" t="s">
        <v>104</v>
      </c>
      <c r="D42" s="21" t="s">
        <v>67</v>
      </c>
      <c r="E42" s="17" t="s">
        <v>105</v>
      </c>
      <c r="F42" s="33">
        <v>131.1</v>
      </c>
      <c r="G42" s="33">
        <v>131.1</v>
      </c>
      <c r="H42" s="14">
        <f t="shared" si="2"/>
        <v>100</v>
      </c>
      <c r="J42" s="30"/>
    </row>
    <row r="43" spans="1:11" s="29" customFormat="1" ht="36.75" x14ac:dyDescent="0.25">
      <c r="A43" s="20" t="s">
        <v>97</v>
      </c>
      <c r="B43" s="20" t="s">
        <v>40</v>
      </c>
      <c r="C43" s="20" t="s">
        <v>106</v>
      </c>
      <c r="D43" s="21" t="s">
        <v>67</v>
      </c>
      <c r="E43" s="17" t="s">
        <v>107</v>
      </c>
      <c r="F43" s="33">
        <v>355</v>
      </c>
      <c r="G43" s="33">
        <v>355</v>
      </c>
      <c r="H43" s="14">
        <f t="shared" si="2"/>
        <v>100</v>
      </c>
      <c r="J43" s="17"/>
    </row>
    <row r="44" spans="1:11" s="29" customFormat="1" ht="75" customHeight="1" x14ac:dyDescent="0.25">
      <c r="A44" s="20" t="s">
        <v>97</v>
      </c>
      <c r="B44" s="20" t="s">
        <v>40</v>
      </c>
      <c r="C44" s="20" t="s">
        <v>108</v>
      </c>
      <c r="D44" s="21" t="s">
        <v>67</v>
      </c>
      <c r="E44" s="17" t="s">
        <v>109</v>
      </c>
      <c r="F44" s="33">
        <v>756.5</v>
      </c>
      <c r="G44" s="33">
        <v>341.3</v>
      </c>
      <c r="H44" s="14">
        <f t="shared" si="2"/>
        <v>45.115664243225382</v>
      </c>
      <c r="J44" s="30"/>
    </row>
    <row r="45" spans="1:11" s="29" customFormat="1" ht="50.25" customHeight="1" x14ac:dyDescent="0.25">
      <c r="A45" s="20" t="s">
        <v>97</v>
      </c>
      <c r="B45" s="20" t="s">
        <v>40</v>
      </c>
      <c r="C45" s="20" t="s">
        <v>110</v>
      </c>
      <c r="D45" s="21" t="s">
        <v>67</v>
      </c>
      <c r="E45" s="34" t="s">
        <v>111</v>
      </c>
      <c r="F45" s="33">
        <v>2149.8000000000002</v>
      </c>
      <c r="G45" s="33">
        <v>2149.8000000000002</v>
      </c>
      <c r="H45" s="14">
        <f t="shared" si="2"/>
        <v>100</v>
      </c>
      <c r="J45" s="17"/>
    </row>
    <row r="46" spans="1:11" s="29" customFormat="1" ht="51.75" customHeight="1" x14ac:dyDescent="0.25">
      <c r="A46" s="36" t="s">
        <v>97</v>
      </c>
      <c r="B46" s="36" t="s">
        <v>40</v>
      </c>
      <c r="C46" s="36" t="s">
        <v>112</v>
      </c>
      <c r="D46" s="37" t="s">
        <v>67</v>
      </c>
      <c r="E46" s="17" t="s">
        <v>113</v>
      </c>
      <c r="F46" s="35">
        <v>5008.8999999999996</v>
      </c>
      <c r="G46" s="35">
        <v>2331.6</v>
      </c>
      <c r="H46" s="14">
        <f t="shared" si="2"/>
        <v>46.549142526303186</v>
      </c>
      <c r="J46" s="17" t="s">
        <v>79</v>
      </c>
    </row>
    <row r="47" spans="1:11" s="29" customFormat="1" ht="52.5" customHeight="1" x14ac:dyDescent="0.25">
      <c r="A47" s="36" t="s">
        <v>97</v>
      </c>
      <c r="B47" s="36" t="s">
        <v>40</v>
      </c>
      <c r="C47" s="36" t="s">
        <v>114</v>
      </c>
      <c r="D47" s="37" t="s">
        <v>67</v>
      </c>
      <c r="E47" s="28" t="s">
        <v>115</v>
      </c>
      <c r="F47" s="35">
        <v>0</v>
      </c>
      <c r="G47" s="35">
        <v>0</v>
      </c>
      <c r="H47" s="14" t="e">
        <f t="shared" si="2"/>
        <v>#DIV/0!</v>
      </c>
      <c r="J47" s="30"/>
    </row>
    <row r="48" spans="1:11" ht="78" customHeight="1" x14ac:dyDescent="0.25">
      <c r="A48" s="20" t="s">
        <v>116</v>
      </c>
      <c r="B48" s="20" t="s">
        <v>40</v>
      </c>
      <c r="C48" s="20" t="s">
        <v>117</v>
      </c>
      <c r="D48" s="21" t="s">
        <v>67</v>
      </c>
      <c r="E48" s="47" t="s">
        <v>118</v>
      </c>
      <c r="F48" s="33">
        <v>335951.3</v>
      </c>
      <c r="G48" s="33">
        <v>263098.09999999998</v>
      </c>
      <c r="H48" s="14">
        <f t="shared" si="2"/>
        <v>78.314356872558605</v>
      </c>
      <c r="J48" s="17"/>
    </row>
    <row r="49" spans="1:10" ht="83.25" customHeight="1" x14ac:dyDescent="0.25">
      <c r="A49" s="20" t="s">
        <v>116</v>
      </c>
      <c r="B49" s="20" t="s">
        <v>40</v>
      </c>
      <c r="C49" s="20" t="s">
        <v>119</v>
      </c>
      <c r="D49" s="21" t="s">
        <v>67</v>
      </c>
      <c r="E49" s="17" t="s">
        <v>120</v>
      </c>
      <c r="F49" s="33">
        <v>14.3</v>
      </c>
      <c r="G49" s="33">
        <v>0</v>
      </c>
      <c r="H49" s="14">
        <v>0</v>
      </c>
      <c r="J49" s="17" t="s">
        <v>79</v>
      </c>
    </row>
    <row r="50" spans="1:10" ht="48.75" x14ac:dyDescent="0.25">
      <c r="A50" s="20" t="s">
        <v>116</v>
      </c>
      <c r="B50" s="20" t="s">
        <v>40</v>
      </c>
      <c r="C50" s="20" t="s">
        <v>121</v>
      </c>
      <c r="D50" s="21" t="s">
        <v>67</v>
      </c>
      <c r="E50" s="17" t="s">
        <v>122</v>
      </c>
      <c r="F50" s="33">
        <v>116226.2</v>
      </c>
      <c r="G50" s="33">
        <v>91169.600000000006</v>
      </c>
      <c r="H50" s="14">
        <f t="shared" si="2"/>
        <v>78.441521791127997</v>
      </c>
      <c r="J50" s="17"/>
    </row>
    <row r="51" spans="1:10" ht="48.75" x14ac:dyDescent="0.25">
      <c r="A51" s="20" t="s">
        <v>116</v>
      </c>
      <c r="B51" s="20" t="s">
        <v>40</v>
      </c>
      <c r="C51" s="20" t="s">
        <v>123</v>
      </c>
      <c r="D51" s="21" t="s">
        <v>67</v>
      </c>
      <c r="E51" s="24" t="s">
        <v>124</v>
      </c>
      <c r="F51" s="33">
        <v>5823</v>
      </c>
      <c r="G51" s="33">
        <v>4586.7</v>
      </c>
      <c r="H51" s="14">
        <f t="shared" si="2"/>
        <v>78.768675940236989</v>
      </c>
      <c r="J51" s="17"/>
    </row>
    <row r="52" spans="1:10" ht="36.75" x14ac:dyDescent="0.25">
      <c r="A52" s="20" t="s">
        <v>116</v>
      </c>
      <c r="B52" s="20" t="s">
        <v>40</v>
      </c>
      <c r="C52" s="20" t="s">
        <v>125</v>
      </c>
      <c r="D52" s="21" t="s">
        <v>67</v>
      </c>
      <c r="E52" s="17" t="s">
        <v>126</v>
      </c>
      <c r="F52" s="33">
        <v>448.6</v>
      </c>
      <c r="G52" s="33">
        <v>218.2</v>
      </c>
      <c r="H52" s="14">
        <f t="shared" si="2"/>
        <v>48.640213999108333</v>
      </c>
      <c r="I52" s="18"/>
      <c r="J52" s="17" t="s">
        <v>127</v>
      </c>
    </row>
    <row r="53" spans="1:10" ht="40.5" customHeight="1" x14ac:dyDescent="0.25">
      <c r="A53" s="20" t="s">
        <v>116</v>
      </c>
      <c r="B53" s="20" t="s">
        <v>40</v>
      </c>
      <c r="C53" s="20" t="s">
        <v>128</v>
      </c>
      <c r="D53" s="21" t="s">
        <v>67</v>
      </c>
      <c r="E53" s="17" t="s">
        <v>129</v>
      </c>
      <c r="F53" s="33">
        <v>1109</v>
      </c>
      <c r="G53" s="33">
        <v>946.6</v>
      </c>
      <c r="H53" s="14">
        <f t="shared" si="2"/>
        <v>85.356176735798016</v>
      </c>
      <c r="J53" s="17"/>
    </row>
    <row r="54" spans="1:10" ht="139.5" customHeight="1" x14ac:dyDescent="0.25">
      <c r="A54" s="20" t="s">
        <v>116</v>
      </c>
      <c r="B54" s="20" t="s">
        <v>40</v>
      </c>
      <c r="C54" s="20" t="s">
        <v>130</v>
      </c>
      <c r="D54" s="21" t="s">
        <v>67</v>
      </c>
      <c r="E54" s="25" t="s">
        <v>131</v>
      </c>
      <c r="F54" s="33">
        <v>113.1</v>
      </c>
      <c r="G54" s="33">
        <v>57.7</v>
      </c>
      <c r="H54" s="14">
        <f t="shared" si="2"/>
        <v>51.016799292661361</v>
      </c>
      <c r="J54" s="17" t="s">
        <v>127</v>
      </c>
    </row>
    <row r="55" spans="1:10" ht="36.75" x14ac:dyDescent="0.25">
      <c r="A55" s="20" t="s">
        <v>116</v>
      </c>
      <c r="B55" s="20" t="s">
        <v>40</v>
      </c>
      <c r="C55" s="20" t="s">
        <v>132</v>
      </c>
      <c r="D55" s="21" t="s">
        <v>67</v>
      </c>
      <c r="E55" s="17" t="s">
        <v>133</v>
      </c>
      <c r="F55" s="33">
        <v>10</v>
      </c>
      <c r="G55" s="33">
        <v>5</v>
      </c>
      <c r="H55" s="14">
        <f t="shared" si="2"/>
        <v>50</v>
      </c>
      <c r="J55" s="17"/>
    </row>
    <row r="56" spans="1:10" ht="96.75" x14ac:dyDescent="0.25">
      <c r="A56" s="20" t="s">
        <v>116</v>
      </c>
      <c r="B56" s="20" t="s">
        <v>40</v>
      </c>
      <c r="C56" s="20" t="s">
        <v>134</v>
      </c>
      <c r="D56" s="21" t="s">
        <v>67</v>
      </c>
      <c r="E56" s="25" t="s">
        <v>135</v>
      </c>
      <c r="F56" s="33">
        <v>59.1</v>
      </c>
      <c r="G56" s="33">
        <v>30</v>
      </c>
      <c r="H56" s="14">
        <f t="shared" si="2"/>
        <v>50.761421319796952</v>
      </c>
      <c r="J56" s="17"/>
    </row>
    <row r="57" spans="1:10" ht="111" customHeight="1" x14ac:dyDescent="0.25">
      <c r="A57" s="20" t="s">
        <v>116</v>
      </c>
      <c r="B57" s="20" t="s">
        <v>40</v>
      </c>
      <c r="C57" s="20" t="s">
        <v>136</v>
      </c>
      <c r="D57" s="21" t="s">
        <v>67</v>
      </c>
      <c r="E57" s="17" t="s">
        <v>137</v>
      </c>
      <c r="F57" s="33">
        <v>85.2</v>
      </c>
      <c r="G57" s="33">
        <v>85.2</v>
      </c>
      <c r="H57" s="14">
        <f t="shared" si="2"/>
        <v>100</v>
      </c>
      <c r="J57" s="17"/>
    </row>
    <row r="58" spans="1:10" ht="51" customHeight="1" x14ac:dyDescent="0.25">
      <c r="A58" s="20" t="s">
        <v>116</v>
      </c>
      <c r="B58" s="20" t="s">
        <v>40</v>
      </c>
      <c r="C58" s="20" t="s">
        <v>138</v>
      </c>
      <c r="D58" s="21" t="s">
        <v>67</v>
      </c>
      <c r="E58" s="17" t="s">
        <v>139</v>
      </c>
      <c r="F58" s="33">
        <v>456.9</v>
      </c>
      <c r="G58" s="33">
        <v>134.6</v>
      </c>
      <c r="H58" s="14">
        <f t="shared" si="2"/>
        <v>29.459400306412782</v>
      </c>
      <c r="J58" s="17" t="s">
        <v>79</v>
      </c>
    </row>
    <row r="59" spans="1:10" ht="85.5" customHeight="1" x14ac:dyDescent="0.25">
      <c r="A59" s="20" t="s">
        <v>116</v>
      </c>
      <c r="B59" s="20" t="s">
        <v>40</v>
      </c>
      <c r="C59" s="20" t="s">
        <v>140</v>
      </c>
      <c r="D59" s="21" t="s">
        <v>67</v>
      </c>
      <c r="E59" s="25" t="s">
        <v>141</v>
      </c>
      <c r="F59" s="33">
        <v>416.4</v>
      </c>
      <c r="G59" s="33">
        <v>325.5</v>
      </c>
      <c r="H59" s="14">
        <f t="shared" si="2"/>
        <v>78.170028818443811</v>
      </c>
      <c r="J59" s="17"/>
    </row>
    <row r="60" spans="1:10" ht="84" customHeight="1" x14ac:dyDescent="0.25">
      <c r="A60" s="20" t="s">
        <v>142</v>
      </c>
      <c r="B60" s="20" t="s">
        <v>40</v>
      </c>
      <c r="C60" s="20" t="s">
        <v>8</v>
      </c>
      <c r="D60" s="21" t="s">
        <v>67</v>
      </c>
      <c r="E60" s="25" t="s">
        <v>143</v>
      </c>
      <c r="F60" s="33">
        <v>1675.7</v>
      </c>
      <c r="G60" s="33">
        <v>1675.7</v>
      </c>
      <c r="H60" s="14">
        <f t="shared" si="2"/>
        <v>100</v>
      </c>
      <c r="J60" s="17"/>
    </row>
    <row r="61" spans="1:10" ht="52.5" customHeight="1" x14ac:dyDescent="0.25">
      <c r="A61" s="20" t="s">
        <v>144</v>
      </c>
      <c r="B61" s="20" t="s">
        <v>40</v>
      </c>
      <c r="C61" s="20" t="s">
        <v>8</v>
      </c>
      <c r="D61" s="21" t="s">
        <v>67</v>
      </c>
      <c r="E61" s="25" t="s">
        <v>145</v>
      </c>
      <c r="F61" s="33">
        <v>1646.7</v>
      </c>
      <c r="G61" s="33">
        <v>975.6</v>
      </c>
      <c r="H61" s="14">
        <f t="shared" si="2"/>
        <v>59.245764255784295</v>
      </c>
      <c r="J61" s="17" t="s">
        <v>127</v>
      </c>
    </row>
    <row r="62" spans="1:10" ht="64.5" customHeight="1" x14ac:dyDescent="0.25">
      <c r="A62" s="20" t="s">
        <v>146</v>
      </c>
      <c r="B62" s="20" t="s">
        <v>40</v>
      </c>
      <c r="C62" s="20" t="s">
        <v>8</v>
      </c>
      <c r="D62" s="21" t="s">
        <v>67</v>
      </c>
      <c r="E62" s="17" t="s">
        <v>147</v>
      </c>
      <c r="F62" s="33">
        <v>11</v>
      </c>
      <c r="G62" s="33">
        <v>1.9</v>
      </c>
      <c r="H62" s="14">
        <f t="shared" si="2"/>
        <v>17.272727272727273</v>
      </c>
      <c r="J62" s="17"/>
    </row>
    <row r="63" spans="1:10" ht="36.75" x14ac:dyDescent="0.25">
      <c r="A63" s="20" t="s">
        <v>148</v>
      </c>
      <c r="B63" s="20" t="s">
        <v>40</v>
      </c>
      <c r="C63" s="20" t="s">
        <v>8</v>
      </c>
      <c r="D63" s="21" t="s">
        <v>67</v>
      </c>
      <c r="E63" s="25" t="s">
        <v>149</v>
      </c>
      <c r="F63" s="33">
        <v>1385.8</v>
      </c>
      <c r="G63" s="33">
        <v>887.3</v>
      </c>
      <c r="H63" s="14">
        <f t="shared" si="2"/>
        <v>64.027998268148352</v>
      </c>
      <c r="J63" s="17"/>
    </row>
    <row r="64" spans="1:10" ht="60.75" x14ac:dyDescent="0.25">
      <c r="A64" s="20" t="s">
        <v>234</v>
      </c>
      <c r="B64" s="20" t="s">
        <v>40</v>
      </c>
      <c r="C64" s="20" t="s">
        <v>8</v>
      </c>
      <c r="D64" s="21" t="s">
        <v>67</v>
      </c>
      <c r="E64" s="25" t="s">
        <v>235</v>
      </c>
      <c r="F64" s="33">
        <v>952.1</v>
      </c>
      <c r="G64" s="33"/>
      <c r="H64" s="14"/>
      <c r="J64" s="17"/>
    </row>
    <row r="65" spans="1:10" ht="48.75" x14ac:dyDescent="0.25">
      <c r="A65" s="20" t="s">
        <v>150</v>
      </c>
      <c r="B65" s="20" t="s">
        <v>40</v>
      </c>
      <c r="C65" s="20" t="s">
        <v>8</v>
      </c>
      <c r="D65" s="21" t="s">
        <v>67</v>
      </c>
      <c r="E65" s="25" t="s">
        <v>151</v>
      </c>
      <c r="F65" s="33">
        <v>23088.400000000001</v>
      </c>
      <c r="G65" s="33">
        <v>16770.599999999999</v>
      </c>
      <c r="H65" s="14">
        <f t="shared" si="2"/>
        <v>72.636475459538104</v>
      </c>
      <c r="J65" s="17"/>
    </row>
    <row r="66" spans="1:10" ht="48.75" x14ac:dyDescent="0.25">
      <c r="A66" s="20" t="s">
        <v>152</v>
      </c>
      <c r="B66" s="20" t="s">
        <v>40</v>
      </c>
      <c r="C66" s="20" t="s">
        <v>8</v>
      </c>
      <c r="D66" s="21" t="s">
        <v>67</v>
      </c>
      <c r="E66" s="25" t="s">
        <v>153</v>
      </c>
      <c r="F66" s="33">
        <v>19400</v>
      </c>
      <c r="G66" s="33">
        <v>19400</v>
      </c>
      <c r="H66" s="14">
        <f t="shared" si="2"/>
        <v>100</v>
      </c>
      <c r="J66" s="17"/>
    </row>
    <row r="67" spans="1:10" ht="48.75" x14ac:dyDescent="0.25">
      <c r="A67" s="20" t="s">
        <v>154</v>
      </c>
      <c r="B67" s="20" t="s">
        <v>40</v>
      </c>
      <c r="C67" s="20" t="s">
        <v>8</v>
      </c>
      <c r="D67" s="21" t="s">
        <v>67</v>
      </c>
      <c r="E67" s="25" t="s">
        <v>155</v>
      </c>
      <c r="F67" s="33">
        <v>43672.7</v>
      </c>
      <c r="G67" s="33">
        <v>30269.9</v>
      </c>
      <c r="H67" s="14">
        <f t="shared" si="2"/>
        <v>69.310805148296311</v>
      </c>
      <c r="J67" s="17" t="s">
        <v>79</v>
      </c>
    </row>
    <row r="68" spans="1:10" s="18" customFormat="1" ht="36.75" x14ac:dyDescent="0.25">
      <c r="A68" s="20" t="s">
        <v>156</v>
      </c>
      <c r="B68" s="20" t="s">
        <v>40</v>
      </c>
      <c r="C68" s="20" t="s">
        <v>8</v>
      </c>
      <c r="D68" s="20" t="s">
        <v>67</v>
      </c>
      <c r="E68" s="25" t="s">
        <v>157</v>
      </c>
      <c r="F68" s="33">
        <v>4.5999999999999996</v>
      </c>
      <c r="G68" s="33">
        <v>4.5999999999999996</v>
      </c>
      <c r="H68" s="14">
        <f t="shared" si="2"/>
        <v>100</v>
      </c>
      <c r="J68" s="17"/>
    </row>
    <row r="69" spans="1:10" ht="24.75" x14ac:dyDescent="0.25">
      <c r="A69" s="20" t="s">
        <v>233</v>
      </c>
      <c r="B69" s="20" t="s">
        <v>40</v>
      </c>
      <c r="C69" s="20" t="s">
        <v>8</v>
      </c>
      <c r="D69" s="21" t="s">
        <v>67</v>
      </c>
      <c r="E69" s="25" t="s">
        <v>232</v>
      </c>
      <c r="F69" s="33">
        <v>128</v>
      </c>
      <c r="G69" s="33">
        <v>128</v>
      </c>
      <c r="H69" s="14">
        <f t="shared" si="2"/>
        <v>100</v>
      </c>
      <c r="J69" s="17"/>
    </row>
  </sheetData>
  <mergeCells count="2">
    <mergeCell ref="A1:J1"/>
    <mergeCell ref="A3:D3"/>
  </mergeCells>
  <pageMargins left="0.39374999999999999" right="0.39374999999999999" top="0.59027779999999996" bottom="0.59027779999999996" header="0.39374999999999999" footer="0.39374999999999999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workbookViewId="0">
      <selection activeCell="A7" sqref="A7"/>
    </sheetView>
  </sheetViews>
  <sheetFormatPr defaultRowHeight="15" outlineLevelRow="1" x14ac:dyDescent="0.25"/>
  <cols>
    <col min="1" max="1" width="49" style="58" customWidth="1"/>
    <col min="2" max="2" width="7.7109375" style="58" customWidth="1"/>
    <col min="3" max="3" width="14.7109375" style="58" customWidth="1"/>
    <col min="4" max="5" width="14" style="58" customWidth="1"/>
    <col min="6" max="6" width="35.140625" style="81" customWidth="1"/>
    <col min="7" max="7" width="9.140625" style="58" customWidth="1"/>
    <col min="8" max="16384" width="9.140625" style="58"/>
  </cols>
  <sheetData>
    <row r="1" spans="1:7" s="51" customFormat="1" ht="44.25" customHeight="1" x14ac:dyDescent="0.25">
      <c r="A1" s="54" t="s">
        <v>160</v>
      </c>
      <c r="B1" s="54"/>
      <c r="C1" s="54"/>
      <c r="D1" s="54"/>
      <c r="E1" s="54"/>
      <c r="F1" s="54"/>
    </row>
    <row r="2" spans="1:7" s="51" customFormat="1" ht="15.75" x14ac:dyDescent="0.25">
      <c r="A2" s="55" t="s">
        <v>236</v>
      </c>
      <c r="B2" s="55"/>
      <c r="C2" s="55"/>
      <c r="D2" s="55"/>
      <c r="E2" s="55"/>
      <c r="F2" s="55"/>
    </row>
    <row r="3" spans="1:7" s="83" customFormat="1" ht="12.75" x14ac:dyDescent="0.2">
      <c r="A3" s="82" t="s">
        <v>161</v>
      </c>
      <c r="B3" s="82"/>
      <c r="C3" s="82"/>
      <c r="D3" s="82"/>
      <c r="E3" s="82"/>
      <c r="F3" s="82"/>
    </row>
    <row r="4" spans="1:7" ht="38.25" customHeight="1" x14ac:dyDescent="0.25">
      <c r="A4" s="59" t="s">
        <v>162</v>
      </c>
      <c r="B4" s="59" t="s">
        <v>163</v>
      </c>
      <c r="C4" s="59" t="s">
        <v>164</v>
      </c>
      <c r="D4" s="59" t="s">
        <v>165</v>
      </c>
      <c r="E4" s="60" t="s">
        <v>4</v>
      </c>
      <c r="F4" s="61" t="s">
        <v>237</v>
      </c>
      <c r="G4" s="56"/>
    </row>
    <row r="5" spans="1:7" x14ac:dyDescent="0.25">
      <c r="A5" s="62"/>
      <c r="B5" s="62"/>
      <c r="C5" s="62"/>
      <c r="D5" s="62"/>
      <c r="E5" s="63"/>
      <c r="F5" s="64"/>
      <c r="G5" s="56"/>
    </row>
    <row r="6" spans="1:7" x14ac:dyDescent="0.25">
      <c r="A6" s="65" t="s">
        <v>238</v>
      </c>
      <c r="B6" s="66" t="s">
        <v>239</v>
      </c>
      <c r="C6" s="67">
        <v>118032284.56999999</v>
      </c>
      <c r="D6" s="67">
        <v>75265889.549999997</v>
      </c>
      <c r="E6" s="68">
        <f>D6/C6*100</f>
        <v>63.76720557786286</v>
      </c>
      <c r="F6" s="69">
        <v>0</v>
      </c>
      <c r="G6" s="56"/>
    </row>
    <row r="7" spans="1:7" ht="38.25" outlineLevel="1" x14ac:dyDescent="0.25">
      <c r="A7" s="65" t="s">
        <v>166</v>
      </c>
      <c r="B7" s="66" t="s">
        <v>98</v>
      </c>
      <c r="C7" s="67">
        <v>2073000</v>
      </c>
      <c r="D7" s="67">
        <v>1572949.7</v>
      </c>
      <c r="E7" s="68">
        <f t="shared" ref="E7:E50" si="0">D7/C7*100</f>
        <v>75.877940183309207</v>
      </c>
      <c r="F7" s="69">
        <v>0</v>
      </c>
      <c r="G7" s="56"/>
    </row>
    <row r="8" spans="1:7" ht="51" outlineLevel="1" x14ac:dyDescent="0.25">
      <c r="A8" s="65" t="s">
        <v>167</v>
      </c>
      <c r="B8" s="66" t="s">
        <v>100</v>
      </c>
      <c r="C8" s="67">
        <v>1200000</v>
      </c>
      <c r="D8" s="67">
        <v>921771.3</v>
      </c>
      <c r="E8" s="68">
        <f t="shared" si="0"/>
        <v>76.814274999999995</v>
      </c>
      <c r="F8" s="69">
        <v>0</v>
      </c>
      <c r="G8" s="56"/>
    </row>
    <row r="9" spans="1:7" ht="51" outlineLevel="1" x14ac:dyDescent="0.25">
      <c r="A9" s="65" t="s">
        <v>168</v>
      </c>
      <c r="B9" s="66" t="s">
        <v>169</v>
      </c>
      <c r="C9" s="67">
        <v>44717793.600000001</v>
      </c>
      <c r="D9" s="67">
        <v>30345054.629999999</v>
      </c>
      <c r="E9" s="68">
        <f t="shared" si="0"/>
        <v>67.859015812443829</v>
      </c>
      <c r="F9" s="69">
        <v>0</v>
      </c>
      <c r="G9" s="56"/>
    </row>
    <row r="10" spans="1:7" ht="25.5" outlineLevel="1" x14ac:dyDescent="0.25">
      <c r="A10" s="65" t="s">
        <v>170</v>
      </c>
      <c r="B10" s="66" t="s">
        <v>102</v>
      </c>
      <c r="C10" s="67">
        <v>10964.7</v>
      </c>
      <c r="D10" s="67">
        <v>1875</v>
      </c>
      <c r="E10" s="68">
        <f t="shared" si="0"/>
        <v>17.100331062409367</v>
      </c>
      <c r="F10" s="69" t="s">
        <v>240</v>
      </c>
      <c r="G10" s="56"/>
    </row>
    <row r="11" spans="1:7" ht="38.25" outlineLevel="1" x14ac:dyDescent="0.25">
      <c r="A11" s="65" t="s">
        <v>171</v>
      </c>
      <c r="B11" s="66" t="s">
        <v>104</v>
      </c>
      <c r="C11" s="67">
        <v>8289000</v>
      </c>
      <c r="D11" s="67">
        <v>5863901.1600000001</v>
      </c>
      <c r="E11" s="68">
        <f t="shared" si="0"/>
        <v>70.743167571480285</v>
      </c>
      <c r="F11" s="69">
        <v>0</v>
      </c>
      <c r="G11" s="56"/>
    </row>
    <row r="12" spans="1:7" outlineLevel="1" x14ac:dyDescent="0.25">
      <c r="A12" s="65" t="s">
        <v>172</v>
      </c>
      <c r="B12" s="66" t="s">
        <v>173</v>
      </c>
      <c r="C12" s="67">
        <v>5470</v>
      </c>
      <c r="D12" s="67">
        <v>0</v>
      </c>
      <c r="E12" s="68">
        <f t="shared" si="0"/>
        <v>0</v>
      </c>
      <c r="F12" s="69">
        <v>0</v>
      </c>
      <c r="G12" s="56"/>
    </row>
    <row r="13" spans="1:7" outlineLevel="1" x14ac:dyDescent="0.25">
      <c r="A13" s="65" t="s">
        <v>174</v>
      </c>
      <c r="B13" s="66" t="s">
        <v>175</v>
      </c>
      <c r="C13" s="67">
        <v>61736056.270000003</v>
      </c>
      <c r="D13" s="67">
        <v>36560337.759999998</v>
      </c>
      <c r="E13" s="68">
        <f t="shared" si="0"/>
        <v>59.22039723448632</v>
      </c>
      <c r="F13" s="69">
        <v>0</v>
      </c>
      <c r="G13" s="56"/>
    </row>
    <row r="14" spans="1:7" x14ac:dyDescent="0.25">
      <c r="A14" s="65" t="s">
        <v>241</v>
      </c>
      <c r="B14" s="66" t="s">
        <v>242</v>
      </c>
      <c r="C14" s="67">
        <v>1646731</v>
      </c>
      <c r="D14" s="67">
        <v>975603.44</v>
      </c>
      <c r="E14" s="68">
        <f t="shared" si="0"/>
        <v>59.244857842598449</v>
      </c>
      <c r="F14" s="69">
        <v>0</v>
      </c>
      <c r="G14" s="56"/>
    </row>
    <row r="15" spans="1:7" ht="25.5" outlineLevel="1" x14ac:dyDescent="0.25">
      <c r="A15" s="65" t="s">
        <v>176</v>
      </c>
      <c r="B15" s="66" t="s">
        <v>119</v>
      </c>
      <c r="C15" s="67">
        <v>1646731</v>
      </c>
      <c r="D15" s="67">
        <v>975603.44</v>
      </c>
      <c r="E15" s="68">
        <f t="shared" si="0"/>
        <v>59.244857842598449</v>
      </c>
      <c r="F15" s="69" t="s">
        <v>240</v>
      </c>
      <c r="G15" s="56"/>
    </row>
    <row r="16" spans="1:7" ht="25.5" x14ac:dyDescent="0.25">
      <c r="A16" s="65" t="s">
        <v>243</v>
      </c>
      <c r="B16" s="66" t="s">
        <v>244</v>
      </c>
      <c r="C16" s="67">
        <v>20516159.449999999</v>
      </c>
      <c r="D16" s="67">
        <v>12205938.210000001</v>
      </c>
      <c r="E16" s="68">
        <f t="shared" si="0"/>
        <v>59.49426470264639</v>
      </c>
      <c r="F16" s="69">
        <v>0</v>
      </c>
      <c r="G16" s="56"/>
    </row>
    <row r="17" spans="1:7" outlineLevel="1" x14ac:dyDescent="0.25">
      <c r="A17" s="65" t="s">
        <v>177</v>
      </c>
      <c r="B17" s="66" t="s">
        <v>178</v>
      </c>
      <c r="C17" s="67">
        <v>230000</v>
      </c>
      <c r="D17" s="67">
        <v>116778.5</v>
      </c>
      <c r="E17" s="68">
        <f t="shared" si="0"/>
        <v>50.77326086956522</v>
      </c>
      <c r="F17" s="69">
        <v>0</v>
      </c>
      <c r="G17" s="56"/>
    </row>
    <row r="18" spans="1:7" ht="49.5" customHeight="1" outlineLevel="1" x14ac:dyDescent="0.25">
      <c r="A18" s="65" t="s">
        <v>179</v>
      </c>
      <c r="B18" s="66" t="s">
        <v>180</v>
      </c>
      <c r="C18" s="67">
        <v>20042159.449999999</v>
      </c>
      <c r="D18" s="67">
        <v>11917741.4</v>
      </c>
      <c r="E18" s="68">
        <f t="shared" si="0"/>
        <v>59.463359872630896</v>
      </c>
      <c r="F18" s="69" t="s">
        <v>245</v>
      </c>
      <c r="G18" s="56"/>
    </row>
    <row r="19" spans="1:7" ht="25.5" outlineLevel="1" x14ac:dyDescent="0.25">
      <c r="A19" s="65" t="s">
        <v>181</v>
      </c>
      <c r="B19" s="66" t="s">
        <v>182</v>
      </c>
      <c r="C19" s="67">
        <v>244000</v>
      </c>
      <c r="D19" s="67">
        <v>171418.31</v>
      </c>
      <c r="E19" s="68">
        <f t="shared" si="0"/>
        <v>70.253405737704924</v>
      </c>
      <c r="F19" s="69">
        <v>0</v>
      </c>
      <c r="G19" s="56"/>
    </row>
    <row r="20" spans="1:7" x14ac:dyDescent="0.25">
      <c r="A20" s="65" t="s">
        <v>246</v>
      </c>
      <c r="B20" s="66" t="s">
        <v>247</v>
      </c>
      <c r="C20" s="67">
        <v>159380080.66</v>
      </c>
      <c r="D20" s="67">
        <v>60815166.789999999</v>
      </c>
      <c r="E20" s="68">
        <f t="shared" si="0"/>
        <v>38.157319621223493</v>
      </c>
      <c r="F20" s="69">
        <v>0</v>
      </c>
      <c r="G20" s="56"/>
    </row>
    <row r="21" spans="1:7" ht="51" outlineLevel="1" x14ac:dyDescent="0.25">
      <c r="A21" s="65" t="s">
        <v>183</v>
      </c>
      <c r="B21" s="66" t="s">
        <v>184</v>
      </c>
      <c r="C21" s="67">
        <v>314340.3</v>
      </c>
      <c r="D21" s="67">
        <v>142000</v>
      </c>
      <c r="E21" s="68">
        <f t="shared" si="0"/>
        <v>45.173972284177374</v>
      </c>
      <c r="F21" s="69" t="s">
        <v>248</v>
      </c>
      <c r="G21" s="56"/>
    </row>
    <row r="22" spans="1:7" ht="51" outlineLevel="1" x14ac:dyDescent="0.25">
      <c r="A22" s="65" t="s">
        <v>185</v>
      </c>
      <c r="B22" s="66" t="s">
        <v>186</v>
      </c>
      <c r="C22" s="67">
        <v>27191120</v>
      </c>
      <c r="D22" s="67">
        <v>11167526.58</v>
      </c>
      <c r="E22" s="68">
        <f t="shared" si="0"/>
        <v>41.070491322166944</v>
      </c>
      <c r="F22" s="69" t="s">
        <v>249</v>
      </c>
      <c r="G22" s="56"/>
    </row>
    <row r="23" spans="1:7" ht="38.25" outlineLevel="1" x14ac:dyDescent="0.25">
      <c r="A23" s="65" t="s">
        <v>187</v>
      </c>
      <c r="B23" s="66" t="s">
        <v>188</v>
      </c>
      <c r="C23" s="67">
        <v>130222925.26000001</v>
      </c>
      <c r="D23" s="67">
        <v>49354533.469999999</v>
      </c>
      <c r="E23" s="68">
        <f t="shared" si="0"/>
        <v>37.900034399826225</v>
      </c>
      <c r="F23" s="69" t="s">
        <v>250</v>
      </c>
      <c r="G23" s="56"/>
    </row>
    <row r="24" spans="1:7" ht="51" outlineLevel="1" x14ac:dyDescent="0.25">
      <c r="A24" s="65" t="s">
        <v>189</v>
      </c>
      <c r="B24" s="66" t="s">
        <v>190</v>
      </c>
      <c r="C24" s="67">
        <v>1651695.1</v>
      </c>
      <c r="D24" s="67">
        <v>151106.74</v>
      </c>
      <c r="E24" s="68">
        <f t="shared" si="0"/>
        <v>9.1485855954891413</v>
      </c>
      <c r="F24" s="69" t="s">
        <v>251</v>
      </c>
      <c r="G24" s="56"/>
    </row>
    <row r="25" spans="1:7" x14ac:dyDescent="0.25">
      <c r="A25" s="65" t="s">
        <v>252</v>
      </c>
      <c r="B25" s="66" t="s">
        <v>253</v>
      </c>
      <c r="C25" s="67">
        <v>52087056.939999998</v>
      </c>
      <c r="D25" s="67">
        <v>22274014.390000001</v>
      </c>
      <c r="E25" s="68">
        <f t="shared" si="0"/>
        <v>42.763050359435418</v>
      </c>
      <c r="F25" s="69">
        <v>0</v>
      </c>
      <c r="G25" s="56"/>
    </row>
    <row r="26" spans="1:7" ht="38.25" outlineLevel="1" x14ac:dyDescent="0.25">
      <c r="A26" s="65" t="s">
        <v>191</v>
      </c>
      <c r="B26" s="66" t="s">
        <v>192</v>
      </c>
      <c r="C26" s="67">
        <v>760000</v>
      </c>
      <c r="D26" s="67">
        <v>269466.21000000002</v>
      </c>
      <c r="E26" s="68">
        <f t="shared" si="0"/>
        <v>35.456080263157894</v>
      </c>
      <c r="F26" s="69" t="s">
        <v>254</v>
      </c>
      <c r="G26" s="56"/>
    </row>
    <row r="27" spans="1:7" outlineLevel="1" x14ac:dyDescent="0.25">
      <c r="A27" s="65" t="s">
        <v>193</v>
      </c>
      <c r="B27" s="66" t="s">
        <v>194</v>
      </c>
      <c r="C27" s="67">
        <v>28259327</v>
      </c>
      <c r="D27" s="67">
        <v>9616072.0999999996</v>
      </c>
      <c r="E27" s="68">
        <f t="shared" si="0"/>
        <v>34.027958627606381</v>
      </c>
      <c r="F27" s="69" t="s">
        <v>255</v>
      </c>
      <c r="G27" s="56"/>
    </row>
    <row r="28" spans="1:7" ht="25.5" outlineLevel="1" x14ac:dyDescent="0.25">
      <c r="A28" s="65" t="s">
        <v>195</v>
      </c>
      <c r="B28" s="66" t="s">
        <v>196</v>
      </c>
      <c r="C28" s="67">
        <v>21056905.940000001</v>
      </c>
      <c r="D28" s="67">
        <v>10437310.32</v>
      </c>
      <c r="E28" s="68">
        <f t="shared" si="0"/>
        <v>49.567160292876338</v>
      </c>
      <c r="F28" s="69" t="s">
        <v>256</v>
      </c>
      <c r="G28" s="56"/>
    </row>
    <row r="29" spans="1:7" ht="25.5" outlineLevel="1" x14ac:dyDescent="0.25">
      <c r="A29" s="65" t="s">
        <v>197</v>
      </c>
      <c r="B29" s="66" t="s">
        <v>198</v>
      </c>
      <c r="C29" s="67">
        <v>2010824</v>
      </c>
      <c r="D29" s="67">
        <v>1951165.76</v>
      </c>
      <c r="E29" s="68">
        <f t="shared" si="0"/>
        <v>97.033144621309475</v>
      </c>
      <c r="F29" s="69">
        <v>0</v>
      </c>
      <c r="G29" s="56"/>
    </row>
    <row r="30" spans="1:7" x14ac:dyDescent="0.25">
      <c r="A30" s="65" t="s">
        <v>257</v>
      </c>
      <c r="B30" s="66" t="s">
        <v>258</v>
      </c>
      <c r="C30" s="67">
        <v>2232000</v>
      </c>
      <c r="D30" s="67">
        <v>0</v>
      </c>
      <c r="E30" s="68">
        <f t="shared" si="0"/>
        <v>0</v>
      </c>
      <c r="F30" s="69">
        <v>0</v>
      </c>
      <c r="G30" s="56"/>
    </row>
    <row r="31" spans="1:7" ht="25.5" outlineLevel="1" x14ac:dyDescent="0.25">
      <c r="A31" s="65" t="s">
        <v>199</v>
      </c>
      <c r="B31" s="66" t="s">
        <v>200</v>
      </c>
      <c r="C31" s="67">
        <v>2232000</v>
      </c>
      <c r="D31" s="67">
        <v>0</v>
      </c>
      <c r="E31" s="68">
        <f t="shared" si="0"/>
        <v>0</v>
      </c>
      <c r="F31" s="69" t="s">
        <v>259</v>
      </c>
      <c r="G31" s="56"/>
    </row>
    <row r="32" spans="1:7" x14ac:dyDescent="0.25">
      <c r="A32" s="65" t="s">
        <v>260</v>
      </c>
      <c r="B32" s="66" t="s">
        <v>261</v>
      </c>
      <c r="C32" s="67">
        <v>686775242.57000005</v>
      </c>
      <c r="D32" s="67">
        <v>510491022.75999999</v>
      </c>
      <c r="E32" s="68">
        <f t="shared" si="0"/>
        <v>74.331599498211062</v>
      </c>
      <c r="F32" s="69">
        <v>0</v>
      </c>
      <c r="G32" s="56"/>
    </row>
    <row r="33" spans="1:7" outlineLevel="1" x14ac:dyDescent="0.25">
      <c r="A33" s="65" t="s">
        <v>201</v>
      </c>
      <c r="B33" s="66" t="s">
        <v>202</v>
      </c>
      <c r="C33" s="67">
        <v>155952586.62</v>
      </c>
      <c r="D33" s="67">
        <v>119488717.43000001</v>
      </c>
      <c r="E33" s="68">
        <f t="shared" si="0"/>
        <v>76.618618529970746</v>
      </c>
      <c r="F33" s="69">
        <v>0</v>
      </c>
      <c r="G33" s="56"/>
    </row>
    <row r="34" spans="1:7" outlineLevel="1" x14ac:dyDescent="0.25">
      <c r="A34" s="65" t="s">
        <v>203</v>
      </c>
      <c r="B34" s="66" t="s">
        <v>204</v>
      </c>
      <c r="C34" s="67">
        <v>485980970.17000002</v>
      </c>
      <c r="D34" s="67">
        <v>359644228.75999999</v>
      </c>
      <c r="E34" s="68">
        <f t="shared" si="0"/>
        <v>74.003767808890458</v>
      </c>
      <c r="F34" s="69">
        <v>0</v>
      </c>
      <c r="G34" s="56"/>
    </row>
    <row r="35" spans="1:7" outlineLevel="1" x14ac:dyDescent="0.25">
      <c r="A35" s="65" t="s">
        <v>205</v>
      </c>
      <c r="B35" s="66" t="s">
        <v>206</v>
      </c>
      <c r="C35" s="67">
        <v>30858011.600000001</v>
      </c>
      <c r="D35" s="67">
        <v>23969775.300000001</v>
      </c>
      <c r="E35" s="68">
        <f t="shared" si="0"/>
        <v>77.677640447837533</v>
      </c>
      <c r="F35" s="69">
        <v>0</v>
      </c>
      <c r="G35" s="56"/>
    </row>
    <row r="36" spans="1:7" outlineLevel="1" x14ac:dyDescent="0.25">
      <c r="A36" s="65" t="s">
        <v>207</v>
      </c>
      <c r="B36" s="66" t="s">
        <v>208</v>
      </c>
      <c r="C36" s="67">
        <v>680729.83</v>
      </c>
      <c r="D36" s="67">
        <v>564994.05000000005</v>
      </c>
      <c r="E36" s="68">
        <f t="shared" si="0"/>
        <v>82.998279949036487</v>
      </c>
      <c r="F36" s="69">
        <v>0</v>
      </c>
      <c r="G36" s="56"/>
    </row>
    <row r="37" spans="1:7" ht="25.5" outlineLevel="1" x14ac:dyDescent="0.25">
      <c r="A37" s="65" t="s">
        <v>209</v>
      </c>
      <c r="B37" s="66" t="s">
        <v>210</v>
      </c>
      <c r="C37" s="67">
        <v>13302944.35</v>
      </c>
      <c r="D37" s="67">
        <v>6823307.2199999997</v>
      </c>
      <c r="E37" s="68">
        <f t="shared" si="0"/>
        <v>51.291706861872278</v>
      </c>
      <c r="F37" s="69" t="s">
        <v>256</v>
      </c>
      <c r="G37" s="56"/>
    </row>
    <row r="38" spans="1:7" x14ac:dyDescent="0.25">
      <c r="A38" s="65" t="s">
        <v>262</v>
      </c>
      <c r="B38" s="66" t="s">
        <v>263</v>
      </c>
      <c r="C38" s="67">
        <v>110142739.64</v>
      </c>
      <c r="D38" s="67">
        <v>73628306.549999997</v>
      </c>
      <c r="E38" s="68">
        <f t="shared" si="0"/>
        <v>66.848079855878922</v>
      </c>
      <c r="F38" s="69">
        <v>0</v>
      </c>
      <c r="G38" s="56"/>
    </row>
    <row r="39" spans="1:7" outlineLevel="1" x14ac:dyDescent="0.25">
      <c r="A39" s="65" t="s">
        <v>211</v>
      </c>
      <c r="B39" s="66" t="s">
        <v>212</v>
      </c>
      <c r="C39" s="67">
        <v>105975279.03</v>
      </c>
      <c r="D39" s="67">
        <v>70508423.510000005</v>
      </c>
      <c r="E39" s="68">
        <f t="shared" si="0"/>
        <v>66.532897252424434</v>
      </c>
      <c r="F39" s="69">
        <v>0</v>
      </c>
      <c r="G39" s="56"/>
    </row>
    <row r="40" spans="1:7" ht="25.5" outlineLevel="1" x14ac:dyDescent="0.25">
      <c r="A40" s="65" t="s">
        <v>213</v>
      </c>
      <c r="B40" s="66" t="s">
        <v>214</v>
      </c>
      <c r="C40" s="67">
        <v>4167460.61</v>
      </c>
      <c r="D40" s="67">
        <v>3119883.04</v>
      </c>
      <c r="E40" s="68">
        <f t="shared" si="0"/>
        <v>74.862928098557376</v>
      </c>
      <c r="F40" s="69">
        <v>0</v>
      </c>
      <c r="G40" s="56"/>
    </row>
    <row r="41" spans="1:7" x14ac:dyDescent="0.25">
      <c r="A41" s="65" t="s">
        <v>264</v>
      </c>
      <c r="B41" s="66" t="s">
        <v>265</v>
      </c>
      <c r="C41" s="67">
        <v>13597259.220000001</v>
      </c>
      <c r="D41" s="67">
        <v>10738681.5</v>
      </c>
      <c r="E41" s="68">
        <f t="shared" si="0"/>
        <v>78.976809416155263</v>
      </c>
      <c r="F41" s="69">
        <v>0</v>
      </c>
      <c r="G41" s="56"/>
    </row>
    <row r="42" spans="1:7" outlineLevel="1" x14ac:dyDescent="0.25">
      <c r="A42" s="65" t="s">
        <v>215</v>
      </c>
      <c r="B42" s="66" t="s">
        <v>216</v>
      </c>
      <c r="C42" s="67">
        <v>2053000</v>
      </c>
      <c r="D42" s="67">
        <v>1635208.66</v>
      </c>
      <c r="E42" s="68">
        <f t="shared" si="0"/>
        <v>79.64971553823672</v>
      </c>
      <c r="F42" s="69">
        <v>0</v>
      </c>
      <c r="G42" s="56"/>
    </row>
    <row r="43" spans="1:7" outlineLevel="1" x14ac:dyDescent="0.25">
      <c r="A43" s="65" t="s">
        <v>217</v>
      </c>
      <c r="B43" s="66" t="s">
        <v>218</v>
      </c>
      <c r="C43" s="67">
        <v>1600752</v>
      </c>
      <c r="D43" s="67">
        <v>1298010</v>
      </c>
      <c r="E43" s="68">
        <f t="shared" si="0"/>
        <v>81.087513868481807</v>
      </c>
      <c r="F43" s="69">
        <v>0</v>
      </c>
      <c r="G43" s="56"/>
    </row>
    <row r="44" spans="1:7" outlineLevel="1" x14ac:dyDescent="0.25">
      <c r="A44" s="65" t="s">
        <v>219</v>
      </c>
      <c r="B44" s="66" t="s">
        <v>220</v>
      </c>
      <c r="C44" s="67">
        <v>9943507.2200000007</v>
      </c>
      <c r="D44" s="67">
        <v>7805462.8399999999</v>
      </c>
      <c r="E44" s="68">
        <f t="shared" si="0"/>
        <v>78.498085909772172</v>
      </c>
      <c r="F44" s="69">
        <v>0</v>
      </c>
      <c r="G44" s="56"/>
    </row>
    <row r="45" spans="1:7" x14ac:dyDescent="0.25">
      <c r="A45" s="65" t="s">
        <v>266</v>
      </c>
      <c r="B45" s="66" t="s">
        <v>267</v>
      </c>
      <c r="C45" s="67">
        <v>2353048.2999999998</v>
      </c>
      <c r="D45" s="67">
        <v>1868941.03</v>
      </c>
      <c r="E45" s="68">
        <f t="shared" si="0"/>
        <v>79.426377690589703</v>
      </c>
      <c r="F45" s="69">
        <v>0</v>
      </c>
      <c r="G45" s="56"/>
    </row>
    <row r="46" spans="1:7" outlineLevel="1" x14ac:dyDescent="0.25">
      <c r="A46" s="65" t="s">
        <v>221</v>
      </c>
      <c r="B46" s="66" t="s">
        <v>222</v>
      </c>
      <c r="C46" s="67">
        <v>2300000</v>
      </c>
      <c r="D46" s="67">
        <v>1847892.73</v>
      </c>
      <c r="E46" s="68">
        <f t="shared" si="0"/>
        <v>80.343162173913043</v>
      </c>
      <c r="F46" s="69">
        <v>0</v>
      </c>
      <c r="G46" s="56"/>
    </row>
    <row r="47" spans="1:7" ht="25.5" outlineLevel="1" x14ac:dyDescent="0.25">
      <c r="A47" s="65" t="s">
        <v>223</v>
      </c>
      <c r="B47" s="66" t="s">
        <v>224</v>
      </c>
      <c r="C47" s="67">
        <v>53048.3</v>
      </c>
      <c r="D47" s="67">
        <v>21048.3</v>
      </c>
      <c r="E47" s="68">
        <f t="shared" si="0"/>
        <v>39.677614551267425</v>
      </c>
      <c r="F47" s="69" t="s">
        <v>268</v>
      </c>
      <c r="G47" s="56"/>
    </row>
    <row r="48" spans="1:7" ht="25.5" x14ac:dyDescent="0.25">
      <c r="A48" s="65" t="s">
        <v>269</v>
      </c>
      <c r="B48" s="66" t="s">
        <v>270</v>
      </c>
      <c r="C48" s="67">
        <v>40900</v>
      </c>
      <c r="D48" s="67">
        <v>0</v>
      </c>
      <c r="E48" s="68">
        <f t="shared" si="0"/>
        <v>0</v>
      </c>
      <c r="F48" s="69">
        <v>0</v>
      </c>
      <c r="G48" s="56"/>
    </row>
    <row r="49" spans="1:7" ht="25.5" outlineLevel="1" x14ac:dyDescent="0.25">
      <c r="A49" s="65" t="s">
        <v>225</v>
      </c>
      <c r="B49" s="66" t="s">
        <v>226</v>
      </c>
      <c r="C49" s="67">
        <v>40900</v>
      </c>
      <c r="D49" s="67">
        <v>0</v>
      </c>
      <c r="E49" s="68">
        <f t="shared" si="0"/>
        <v>0</v>
      </c>
      <c r="F49" s="69" t="s">
        <v>271</v>
      </c>
      <c r="G49" s="56"/>
    </row>
    <row r="50" spans="1:7" s="76" customFormat="1" ht="12.75" customHeight="1" x14ac:dyDescent="0.25">
      <c r="A50" s="70" t="s">
        <v>227</v>
      </c>
      <c r="B50" s="71"/>
      <c r="C50" s="72">
        <v>1166803502.3499999</v>
      </c>
      <c r="D50" s="72">
        <v>768263564.22000003</v>
      </c>
      <c r="E50" s="73">
        <f t="shared" si="0"/>
        <v>65.84344001990732</v>
      </c>
      <c r="F50" s="74">
        <v>0</v>
      </c>
      <c r="G50" s="75"/>
    </row>
    <row r="51" spans="1:7" ht="12.75" customHeight="1" x14ac:dyDescent="0.25">
      <c r="A51" s="56"/>
      <c r="B51" s="56"/>
      <c r="C51" s="56"/>
      <c r="D51" s="56"/>
      <c r="E51" s="56"/>
      <c r="F51" s="57"/>
      <c r="G51" s="56"/>
    </row>
    <row r="52" spans="1:7" ht="15.2" customHeight="1" x14ac:dyDescent="0.25">
      <c r="A52" s="77"/>
      <c r="B52" s="78"/>
      <c r="C52" s="78"/>
      <c r="D52" s="79"/>
      <c r="E52" s="79"/>
      <c r="F52" s="80"/>
      <c r="G52" s="56"/>
    </row>
  </sheetData>
  <mergeCells count="11">
    <mergeCell ref="F4:F5"/>
    <mergeCell ref="A50:B50"/>
    <mergeCell ref="A52:C52"/>
    <mergeCell ref="A1:F1"/>
    <mergeCell ref="A2:F2"/>
    <mergeCell ref="A3:F3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0.06.2023&lt;/string&gt;&#10;  &lt;/DateInfo&gt;&#10;  &lt;Code&gt;SQUERY_INFO_ISP_INC&lt;/Code&gt;&#10;  &lt;ObjectCode&gt;SQUERY_INFO_ISP_INC&lt;/ObjectCode&gt;&#10;  &lt;DocName&gt;Вариант (новый от 04.04.2023 10_35_38)(Аналитический отчет по исполнению доходов с произвольной группировкой)&lt;/DocName&gt;&#10;  &lt;VariantName&gt;Вариант (новый от 04.04.2023 10:35:38)&lt;/VariantName&gt;&#10;  &lt;VariantLink&gt;287107341&lt;/VariantLink&gt;&#10;  &lt;ReportCode&gt;BC9B6325423640709A7B3810FA1C24&lt;/ReportCode&gt;&#10;  &lt;SvodReportLink xsi:nil=&quot;true&quot; /&gt;&#10;  &lt;ReportLink&gt;22498304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1139BE6-634C-4E70-9B5F-6A58059698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Доходы</vt:lpstr>
      <vt:lpstr>Расходы</vt:lpstr>
      <vt:lpstr>Доходы!Заголовки_для_печати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Жвакина</cp:lastModifiedBy>
  <cp:lastPrinted>2023-08-04T04:17:56Z</cp:lastPrinted>
  <dcterms:created xsi:type="dcterms:W3CDTF">2023-07-27T05:53:30Z</dcterms:created>
  <dcterms:modified xsi:type="dcterms:W3CDTF">2023-10-19T06:52:57Z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04.04.2023 10_35_38)(Аналитический отчет по исполнению доходов с произвольной группировкой)</vt:lpwstr>
  </property>
  <property fmtid="{D5CDD505-2E9C-101B-9397-08002B2CF9AE}" pid="3" name="Название отчета">
    <vt:lpwstr>Вариант (новый от 04.04.2023 10_35_38).xlsx</vt:lpwstr>
  </property>
  <property fmtid="{D5CDD505-2E9C-101B-9397-08002B2CF9AE}" pid="4" name="Версия клиента">
    <vt:lpwstr>23.1.23.5180 (.NET 4.7.2)</vt:lpwstr>
  </property>
  <property fmtid="{D5CDD505-2E9C-101B-9397-08002B2CF9AE}" pid="5" name="Версия базы">
    <vt:lpwstr>23.1.1401.1085287486</vt:lpwstr>
  </property>
  <property fmtid="{D5CDD505-2E9C-101B-9397-08002B2CF9AE}" pid="6" name="Тип сервера">
    <vt:lpwstr>MSSQL</vt:lpwstr>
  </property>
  <property fmtid="{D5CDD505-2E9C-101B-9397-08002B2CF9AE}" pid="7" name="Сервер">
    <vt:lpwstr>ric-bud-sql.udmr.gosdom\budget</vt:lpwstr>
  </property>
  <property fmtid="{D5CDD505-2E9C-101B-9397-08002B2CF9AE}" pid="8" name="База">
    <vt:lpwstr>ufk2023</vt:lpwstr>
  </property>
  <property fmtid="{D5CDD505-2E9C-101B-9397-08002B2CF9AE}" pid="9" name="Пользователь">
    <vt:lpwstr>лущикова_17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